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rud\Desktop\VSBiuras\ATASKAITOS\2022-I-ketv\Finansinės ataskaitos\I-ketv\"/>
    </mc:Choice>
  </mc:AlternateContent>
  <xr:revisionPtr revIDLastSave="0" documentId="13_ncr:1_{D14EF031-D84D-43ED-B1BE-B55477EB0C1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 Vasafas 2 pr." sheetId="1" r:id="rId1"/>
    <sheet name="3 Vsafas 2 pr." sheetId="2" r:id="rId2"/>
    <sheet name="20 Vsafas 4 pr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3" l="1"/>
  <c r="N24" i="3"/>
  <c r="N23" i="3"/>
  <c r="N22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K19" i="3"/>
  <c r="J19" i="3"/>
  <c r="I19" i="3"/>
  <c r="H19" i="3"/>
  <c r="G19" i="3"/>
  <c r="F19" i="3"/>
  <c r="E19" i="3"/>
  <c r="D19" i="3"/>
  <c r="N19" i="3" s="1"/>
  <c r="N18" i="3"/>
  <c r="N17" i="3"/>
  <c r="M16" i="3"/>
  <c r="L16" i="3"/>
  <c r="K16" i="3"/>
  <c r="J16" i="3"/>
  <c r="I16" i="3"/>
  <c r="H16" i="3"/>
  <c r="G16" i="3"/>
  <c r="G25" i="3" s="1"/>
  <c r="F16" i="3"/>
  <c r="E16" i="3"/>
  <c r="D16" i="3"/>
  <c r="N16" i="3" s="1"/>
  <c r="N15" i="3"/>
  <c r="N14" i="3"/>
  <c r="M13" i="3"/>
  <c r="L13" i="3"/>
  <c r="L25" i="3" s="1"/>
  <c r="K13" i="3"/>
  <c r="K25" i="3" s="1"/>
  <c r="J13" i="3"/>
  <c r="J25" i="3" s="1"/>
  <c r="I13" i="3"/>
  <c r="I25" i="3" s="1"/>
  <c r="H13" i="3"/>
  <c r="H25" i="3" s="1"/>
  <c r="G13" i="3"/>
  <c r="F13" i="3"/>
  <c r="F25" i="3" s="1"/>
  <c r="E13" i="3"/>
  <c r="E25" i="3" s="1"/>
  <c r="D13" i="3"/>
  <c r="N13" i="3" s="1"/>
  <c r="D25" i="3" l="1"/>
  <c r="N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EED107B9-6967-4B09-BC21-238A18C5F53A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54EE75D4-A409-4097-8E3D-B03877C448BB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A6562166-5BC5-4A41-9E93-CFC51D2E463D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2195F605-BCE3-422F-A263-078ECB50E69C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7B1F4E73-A236-4A89-8C06-0DF2C0C933BE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861034C6-4314-4F76-9A3A-3D3A53A53C43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9A8F7A10-1BED-4B73-9009-4496C32D5EBB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593EAAC5-10DE-4A51-823A-CA2B5E9ECB3C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3FCC0777-79AB-4BBB-9673-A8084F9DD23B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CB6284A4-B255-430E-AE7D-44683B3DD1A3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594D90F1-BA3B-4F7D-A32C-F7128F44E179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599B0650-80EC-452F-86FB-A27BB08FB64F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81B6FA84-FA28-4600-8546-496ECD74B8AF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561FCC3F-C3AD-4FBA-AF68-588D2B8206F8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6575ECD4-0DD3-4181-8AA1-D77E49B3873D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74CCDAF7-3789-4AA7-9A30-45A262382F34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2FEA8577-4D64-45E9-83CF-67A7B9E1FEB1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A57CCA4A-648E-43F5-ACD8-29EC21CBE4A6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CEEF37A8-1822-4D4C-874A-4AD7A02BEB0F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27500E86-B1AF-43E7-A4C6-0C1E6AA53A15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F39" authorId="0" shapeId="0" xr:uid="{60A0485B-58F4-46CA-98E1-AAC507114711}">
      <text>
        <r>
          <rPr>
            <sz val="9"/>
            <color indexed="8"/>
            <rFont val="Tahoma"/>
            <charset val="186"/>
          </rPr>
          <t>#02_1_G39#</t>
        </r>
      </text>
    </comment>
    <comment ref="F68" authorId="0" shapeId="0" xr:uid="{283561A2-38ED-413D-8486-A72F20CACDBE}">
      <text>
        <r>
          <rPr>
            <sz val="9"/>
            <color indexed="8"/>
            <rFont val="Tahoma"/>
            <charset val="186"/>
          </rPr>
          <t>#02_1_G68#</t>
        </r>
      </text>
    </comment>
    <comment ref="F74" authorId="0" shapeId="0" xr:uid="{CAB8A586-8096-40F5-B58D-AF90C0609C2D}">
      <text>
        <r>
          <rPr>
            <sz val="9"/>
            <color indexed="8"/>
            <rFont val="Tahoma"/>
            <charset val="186"/>
          </rPr>
          <t>#02_1_G74#</t>
        </r>
      </text>
    </comment>
    <comment ref="F76" authorId="0" shapeId="0" xr:uid="{D55F3B80-403F-4056-89EE-2153ED19A992}">
      <text>
        <r>
          <rPr>
            <sz val="9"/>
            <color indexed="8"/>
            <rFont val="Tahoma"/>
            <charset val="186"/>
          </rPr>
          <t>#02_1_G76#</t>
        </r>
      </text>
    </comment>
    <comment ref="F77" authorId="0" shapeId="0" xr:uid="{31C661C8-F4B9-486D-81F4-041018D863EB}">
      <text>
        <r>
          <rPr>
            <sz val="9"/>
            <color indexed="8"/>
            <rFont val="Tahoma"/>
            <charset val="186"/>
          </rPr>
          <t>#02_1_G77#</t>
        </r>
      </text>
    </comment>
    <comment ref="F78" authorId="0" shapeId="0" xr:uid="{74D373DC-F6DE-4166-B478-3949EF4F128B}">
      <text>
        <r>
          <rPr>
            <sz val="9"/>
            <color indexed="8"/>
            <rFont val="Tahoma"/>
            <charset val="186"/>
          </rPr>
          <t>#02_1_G78#</t>
        </r>
      </text>
    </comment>
    <comment ref="F81" authorId="0" shapeId="0" xr:uid="{D0088C5B-02A2-4E24-BA5D-5BFCF7BD9A4C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4" authorId="0" shapeId="0" xr:uid="{464D70FB-A06D-437D-9A30-0BBAAE85BC57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 xr:uid="{5ADE2438-F4D7-47B5-A5BA-44EE4AEBDEC9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 xr:uid="{AFB61560-3B38-4122-B32C-1BD504ECA676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 xr:uid="{1DD46A64-B44B-408D-9BA6-EB797E258E12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 xr:uid="{76367EB2-F619-4520-9FE2-3FA37D140E9F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 xr:uid="{5466E3AB-7BEC-49A9-94BE-02F6A1FC6B31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 xr:uid="{9C31A96C-B7AB-4493-9A15-FBCB8E86FABF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 xr:uid="{0FF6E410-B97A-4921-B788-63C931B4436E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 xr:uid="{0059396F-8A4A-41E3-9976-D3D6292D758A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 xr:uid="{DF8DF793-2BBC-4B30-B6FD-EB65AAB41ECA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 xr:uid="{AF669AC3-6E91-485F-B2D5-A32385CD171B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 xr:uid="{5CBFE203-9F79-4731-8844-0B15757611F2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 xr:uid="{7BB1B74B-4CC0-40D4-9DE4-56D6E07F480D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 xr:uid="{72486B61-BB6B-4262-9E39-79D40C39D962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 xr:uid="{95B4B08F-79EC-4026-B94A-B2A2D71D106E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 xr:uid="{EF4709F5-F173-474D-ABBC-CADD360662FD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 xr:uid="{61515EA7-6A00-4A95-BA1E-39ADBB6593BC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 xr:uid="{3E85F1AF-141F-45BE-A1E9-E66DD30AA94D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 xr:uid="{6CD0952D-9825-4068-965E-5E235A998E7D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 xr:uid="{961B940D-40D3-4057-9845-90721976AA41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 xr:uid="{A9ACD278-AB5E-4BB3-BDFF-CBA5F5943B05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 xr:uid="{3B28F7A8-3A39-4819-BA6B-5BAEA230C577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 xr:uid="{CFFD8C29-DBE9-45C3-AC6C-FFBBBAE0D2F1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 xr:uid="{4D358287-0FB8-42AB-A78A-06C7CDD33C53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 xr:uid="{C2CB48BF-4F83-4BF6-9C8B-2DF4829F8CE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 xr:uid="{56D4E4E5-F4D7-481B-8A36-CCA38C1DBF63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 xr:uid="{33F42DF6-CAFC-48F1-BEB6-8A3C919DAC3E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 xr:uid="{7706F6B1-6785-4E8E-8D4D-1DBC7BF00111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 xr:uid="{50E5E945-6ED6-4B95-B9B0-62603B2194E6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 xr:uid="{59DD9B96-C96E-42D3-8F36-78AA29DA263A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 xr:uid="{4E7A0D12-BFE8-4EFF-B63C-04F66CFD4DE7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 xr:uid="{E8C78DFB-AF83-4E59-8945-AEA43BCD7DA4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 xr:uid="{7F839432-75CA-40E6-8FEC-9A4398425835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 xr:uid="{BC7F47C8-6165-4048-8839-5BF1B70962C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 xr:uid="{CED43866-AB76-420F-9BAA-4FE614182FD6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 xr:uid="{353C5E26-9D95-452A-8F5A-8814FEC1C22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 xr:uid="{069A5B5B-9790-45BE-8281-5EF49BBC512B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 xr:uid="{5FE7C47C-8A0D-4209-B214-11453DA82884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 xr:uid="{8E888EAE-7DD2-4432-B65F-37ABFD677FE5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 xr:uid="{9D66D3C2-E4EF-4B90-8595-08608531ED52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 xr:uid="{5D5BDFA0-85F5-4D28-9A33-93ACBEEDFD21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 xr:uid="{7CE503B0-6D77-4903-93E0-088D67299CAE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 xr:uid="{FC4B9D26-FE61-4339-B092-BE6E3618AD14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 xr:uid="{0BA0DAFF-44BB-45EE-B4A9-741FC23AC9D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 xr:uid="{1BF96298-F6E2-459C-8E0C-FD431AAAF40C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 xr:uid="{060BF747-A2E6-4024-9C2B-22CF318C6586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 xr:uid="{B0FE08F8-DB02-469F-BE4B-5863E279F40A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 xr:uid="{47E78F42-AFF7-4FA3-BEB7-BCA95C74A994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 xr:uid="{8E41ACD4-4876-41E6-A02C-5E48201CCD91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 xr:uid="{4FCCB229-8220-47BC-86A8-240E69A19AF2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 xr:uid="{D5C04D04-8A62-486D-98C6-E48B7EE57186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 xr:uid="{5ADAD61A-0D73-4B8F-A1F6-0DFCFF2AA6C5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 xr:uid="{FCAFDC7A-1B1D-4679-B246-283ED7E6C22B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 xr:uid="{9F7D4678-B899-4361-8D51-2F8F15FDC58A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 xr:uid="{BC32C0E1-B9CC-4D4A-B109-E8F3C23E2E81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 xr:uid="{B4C0D96E-37F4-48D9-9C98-8DF21A7C7D96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 xr:uid="{473C5A9C-EEA1-4AA1-A760-B98AE99C843A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 xr:uid="{F8BCD42F-CD30-4E8E-80A9-05815B6250C5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 xr:uid="{31670BFA-9595-4A08-B68F-EC483291ED57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 xr:uid="{BEA17623-3E44-41F6-B90A-CD119CBC5AF2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 xr:uid="{30B82FE2-8478-483B-B5F6-E0AF60670695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 xr:uid="{3A5C6677-76FB-4E27-9310-2B9FAD1E9055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 xr:uid="{0662EAEC-9863-4381-A95A-B53AF5C2C80D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 xr:uid="{58642A5C-FBA3-4804-BA3D-6E4A924CEE2E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 xr:uid="{59C1FD20-0AC0-406D-A037-0A4BCA34EFFD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 xr:uid="{47EE50E1-1C3F-4697-AAE4-8E967A040AB1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 xr:uid="{116AC8BE-24DE-48E3-A54F-24355D26D774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 xr:uid="{B1870B17-ED51-4B62-8A57-7EFB27380C8F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 xr:uid="{9A735F68-D5B1-4BF1-ABD0-E85612FEE19B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 xr:uid="{3263C1E0-7643-4186-AFE2-375330104868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 xr:uid="{18C641BA-6423-45D0-A962-14C9639CFB8D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 xr:uid="{D93F897F-AE44-4714-AA36-4A01EEAFB744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 xr:uid="{00F5BFAD-017D-41A0-921D-C97153DA901B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 xr:uid="{DDDB2B6C-1D8E-4B58-977E-2F7FA8B5B657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 xr:uid="{1D5B32CD-F332-419A-B848-1293BCA8727E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 xr:uid="{858F53D6-6A5A-489D-AEC3-D72AA76D6EB7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 xr:uid="{AC184C59-EE70-48E2-8327-B40C07E0B186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 xr:uid="{C03DEF79-5CD2-4B55-B0E5-28F2458F91D4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 xr:uid="{FBEB80A4-B887-4B75-82CB-519298A28A92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 xr:uid="{6EF6280A-85E6-415B-9DE4-4127C43FA4CA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<sst xmlns="http://schemas.openxmlformats.org/spreadsheetml/2006/main" count="516" uniqueCount="279">
  <si>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</si>
  <si>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</si>
  <si>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</si>
  <si>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</si>
  <si>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</si>
  <si>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(viešojo sektoriaus subjekto, parengusio finansinės būklės ataskaitą (konsoliduotąją finansinės būklės ataskaitą), kodas, adresas)</t>
  </si>
  <si>
    <t>FINANSINĖS BŪKLĖS ATASKAITA</t>
  </si>
  <si>
    <t>PAGAL  2022-03-31 D. DUOMENIS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</si>
  <si>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</si>
  <si>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</si>
  <si>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</si>
  <si>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</si>
  <si>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</si>
  <si>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</si>
  <si>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</si>
  <si>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</si>
  <si>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</si>
  <si>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</si>
  <si>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</si>
  <si>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</si>
  <si>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</si>
  <si>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</si>
  <si>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</si>
  <si>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</si>
  <si>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</si>
  <si>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</si>
  <si>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</si>
  <si>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</si>
  <si>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</si>
  <si>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</si>
  <si>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</si>
  <si>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</si>
  <si>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</si>
  <si>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</si>
  <si>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</si>
  <si>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</si>
  <si>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</si>
  <si>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</si>
  <si>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</si>
  <si>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</si>
  <si>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</si>
  <si>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</si>
  <si>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</si>
  <si>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</si>
  <si>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</si>
  <si>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</si>
  <si>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</si>
  <si>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</si>
  <si>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</si>
  <si>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</si>
  <si>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</si>
  <si>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</si>
  <si>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III.</t>
  </si>
  <si>
    <t>Ilgalaikis finansinis turtas</t>
  </si>
  <si>
    <t>IV.</t>
  </si>
  <si>
    <t>Mineraliniai ištekliai ir 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</si>
  <si>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</si>
  <si>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</si>
  <si>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</si>
  <si>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</si>
  <si>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</si>
  <si>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</si>
  <si>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</si>
  <si>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</si>
  <si>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</si>
  <si>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</si>
  <si>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</si>
  <si>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</si>
  <si>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</si>
  <si>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</si>
  <si>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</si>
  <si>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</si>
  <si>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</si>
  <si>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</si>
  <si>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</si>
  <si>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</si>
  <si>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</si>
  <si>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</si>
  <si>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</si>
  <si>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</si>
  <si>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</si>
  <si>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</si>
  <si>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</si>
  <si>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</si>
  <si>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</si>
  <si>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</si>
  <si>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</si>
  <si>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</si>
  <si>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</si>
  <si>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</si>
  <si>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</si>
  <si>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</si>
  <si>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</si>
  <si>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</si>
  <si>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</si>
  <si>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</si>
  <si>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</si>
  <si>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</si>
  <si>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</si>
  <si>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</si>
  <si>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</si>
  <si>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</si>
  <si>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</si>
  <si>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</si>
  <si>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</si>
  <si>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</si>
  <si>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</si>
  <si>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</si>
  <si>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</si>
  <si>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</si>
  <si>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</si>
  <si>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</si>
  <si>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</si>
  <si>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</si>
  <si>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</si>
  <si>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</si>
  <si>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</si>
  <si>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</si>
  <si>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</si>
  <si>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</si>
  <si>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</si>
  <si>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</si>
  <si>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</si>
  <si>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</si>
  <si>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</si>
  <si>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</si>
  <si>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</si>
  <si>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</si>
  <si>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</si>
  <si>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</si>
  <si>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</si>
  <si>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</si>
  <si>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vadovas arba jo įgaliotas administracijos vadovas)</t>
  </si>
  <si>
    <t>(parašas)</t>
  </si>
  <si>
    <t>(vardas ir pavardė)</t>
  </si>
  <si>
    <t xml:space="preserve">        (vyriausiasis buhalteris (buhalteris) 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</si>
  <si>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</si>
  <si>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</si>
  <si>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</si>
  <si>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</si>
  <si>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</si>
  <si>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</si>
  <si>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</si>
  <si>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</si>
  <si>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</si>
  <si>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</si>
  <si>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</si>
  <si>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</si>
  <si>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</si>
  <si>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</si>
  <si>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</si>
  <si>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</si>
  <si>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</si>
  <si>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</si>
  <si>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</si>
  <si>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</si>
  <si>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</si>
  <si>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</si>
  <si>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</si>
  <si>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</si>
  <si>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</si>
  <si>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</si>
  <si>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</si>
  <si>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</si>
  <si>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</si>
  <si>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</si>
  <si>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</si>
  <si>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</si>
  <si>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</si>
  <si>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</si>
  <si>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</si>
  <si>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</si>
  <si>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</si>
  <si>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</si>
  <si>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</si>
  <si>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</si>
  <si>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</si>
  <si>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</si>
  <si>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</si>
  <si>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</si>
  <si>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</si>
  <si>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</si>
  <si>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</si>
  <si>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</si>
  <si>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</si>
  <si>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</si>
  <si>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</si>
  <si>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</si>
  <si>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</si>
  <si>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</si>
  <si>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</si>
  <si>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</si>
  <si>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</si>
  <si>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</si>
  <si>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</si>
  <si>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</si>
  <si>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</si>
  <si>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</si>
  <si>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</si>
  <si>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</si>
  <si>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</si>
  <si>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</si>
  <si>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</si>
  <si>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</si>
  <si>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</si>
  <si>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</si>
  <si>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</si>
  <si>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</si>
  <si>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</si>
  <si>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</si>
  <si>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</si>
  <si>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</si>
  <si>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</si>
  <si>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</si>
  <si>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</si>
  <si>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</si>
  <si>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</si>
  <si>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</si>
  <si>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</si>
  <si>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</si>
  <si>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</si>
  <si>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</si>
  <si>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</si>
  <si>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</si>
  <si>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</si>
  <si>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</si>
  <si>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</si>
  <si>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</si>
  <si>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</si>
  <si>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</si>
  <si>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</si>
  <si>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</si>
  <si>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</si>
  <si>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</si>
  <si>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</si>
  <si>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</si>
  <si>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</si>
  <si>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</si>
  <si>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</si>
  <si>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</si>
  <si>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</si>
  <si>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</si>
  <si>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</si>
  <si>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</si>
  <si>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</si>
  <si>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</si>
  <si>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</si>
  <si>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</si>
  <si>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</si>
  <si>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</si>
  <si>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</si>
  <si>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</si>
  <si>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</si>
  <si>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</si>
  <si>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</si>
  <si>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</si>
  <si>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P21</t>
  </si>
  <si>
    <t>P22</t>
  </si>
  <si>
    <t>P03</t>
  </si>
  <si>
    <t>P04</t>
  </si>
  <si>
    <t>P08</t>
  </si>
  <si>
    <t>P09</t>
  </si>
  <si>
    <t>P10</t>
  </si>
  <si>
    <t>P11</t>
  </si>
  <si>
    <t>P12</t>
  </si>
  <si>
    <t>P17</t>
  </si>
  <si>
    <t>P18</t>
  </si>
  <si>
    <t>Klaipėdos rajono savivaldybės visuomenės sveikatos biuras</t>
  </si>
  <si>
    <t>300624344, Klaipėdos g.11, Gargždai</t>
  </si>
  <si>
    <t>2022-06-19  Nr.____</t>
  </si>
  <si>
    <t>Direktorė</t>
  </si>
  <si>
    <t xml:space="preserve">Neringa Tarvydienė                      </t>
  </si>
  <si>
    <t xml:space="preserve">(viešojo sektoriaus subjekto vadovas arba jo įgaliotas administracijos vadovas)                           </t>
  </si>
  <si>
    <t xml:space="preserve">Laikinai einanti centralizuotos biudžetinių įstaigų buhalterinės apskaitos skyriaus vedėja                      		</t>
  </si>
  <si>
    <t>Violeta Karbauskaitė</t>
  </si>
  <si>
    <t xml:space="preserve">vyriausiasis buhalteris (buhalteris)                                                                                      </t>
  </si>
  <si>
    <t xml:space="preserve">  (parašas)</t>
  </si>
  <si>
    <t xml:space="preserve">Rengėjas :  gintare.rudiene@krcb.lt
Tel.: +37065982625	</t>
  </si>
  <si>
    <t xml:space="preserve">Laikinai einanti centralizuotos biudžetinių įstaigų buhalterinės apskaitos skyriaus vedėja                      					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</si>
</sst>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54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sz val="9"/>
      <color indexed="8"/>
      <name val="Tahoma"/>
      <charset val="186"/>
    </font>
    <font>
      <b/>
      <strike/>
      <sz val="11"/>
      <name val="Times New Roman"/>
      <family val="1"/>
      <charset val="186"/>
    </font>
    <font>
      <sz val="9"/>
      <color indexed="8"/>
      <name val="Tahoma"/>
    </font>
    <font>
      <b/>
      <sz val="9"/>
      <color indexed="8"/>
      <name val="Tahoma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NewRoman,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4" fillId="0" borderId="0" applyFill="0" applyProtection="0"/>
    <xf numFmtId="0" fontId="45" fillId="0" borderId="0" applyFill="0" applyProtection="0"/>
    <xf numFmtId="0" fontId="46" fillId="0" borderId="0"/>
    <xf numFmtId="0" fontId="46" fillId="0" borderId="0"/>
    <xf numFmtId="0" fontId="47" fillId="0" borderId="0"/>
    <xf numFmtId="0" fontId="18" fillId="0" borderId="0"/>
    <xf numFmtId="0" fontId="48" fillId="0" borderId="0"/>
    <xf numFmtId="0" fontId="46" fillId="0" borderId="0"/>
    <xf numFmtId="0" fontId="49" fillId="0" borderId="0"/>
    <xf numFmtId="0" fontId="49" fillId="0" borderId="0"/>
    <xf numFmtId="0" fontId="50" fillId="0" borderId="0" applyFill="0" applyProtection="0"/>
    <xf numFmtId="0" fontId="46" fillId="0" borderId="0"/>
    <xf numFmtId="0" fontId="51" fillId="0" borderId="0"/>
    <xf numFmtId="164" fontId="47" fillId="0" borderId="0" applyFont="0" applyFill="0" applyBorder="0" applyAlignment="0" applyProtection="0"/>
    <xf numFmtId="0" fontId="46" fillId="0" borderId="0"/>
    <xf numFmtId="0" fontId="18" fillId="0" borderId="0"/>
    <xf numFmtId="0" fontId="51" fillId="0" borderId="0"/>
    <xf numFmtId="0" fontId="49" fillId="0" borderId="0"/>
    <xf numFmtId="0" fontId="18" fillId="0" borderId="0"/>
    <xf numFmtId="0" fontId="43" fillId="0" borderId="0"/>
  </cellStyleXfs>
  <cellXfs count="178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2" fontId="21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right" vertical="center"/>
    </xf>
    <xf numFmtId="2" fontId="20" fillId="33" borderId="16" xfId="0" applyNumberFormat="1" applyFont="1" applyFill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2" fontId="20" fillId="0" borderId="11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8" fillId="34" borderId="0" xfId="0" applyFont="1" applyFill="1" applyAlignment="1">
      <alignment vertical="center"/>
    </xf>
    <xf numFmtId="0" fontId="28" fillId="34" borderId="0" xfId="0" applyFont="1" applyFill="1" applyAlignment="1">
      <alignment horizontal="center" vertical="center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0" xfId="0" applyFont="1" applyFill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49" fontId="18" fillId="34" borderId="18" xfId="0" applyNumberFormat="1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left" vertical="center" wrapText="1"/>
    </xf>
    <xf numFmtId="4" fontId="21" fillId="34" borderId="11" xfId="0" applyNumberFormat="1" applyFont="1" applyFill="1" applyBorder="1" applyAlignment="1">
      <alignment horizontal="center" vertical="center" wrapText="1"/>
    </xf>
    <xf numFmtId="4" fontId="28" fillId="34" borderId="0" xfId="0" applyNumberFormat="1" applyFont="1" applyFill="1" applyAlignment="1">
      <alignment vertical="center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left" vertical="center" wrapText="1"/>
    </xf>
    <xf numFmtId="4" fontId="20" fillId="34" borderId="11" xfId="0" applyNumberFormat="1" applyFont="1" applyFill="1" applyBorder="1" applyAlignment="1">
      <alignment horizontal="center" vertical="center" wrapText="1"/>
    </xf>
    <xf numFmtId="4" fontId="37" fillId="34" borderId="0" xfId="0" applyNumberFormat="1" applyFont="1" applyFill="1" applyAlignment="1">
      <alignment vertical="center"/>
    </xf>
    <xf numFmtId="0" fontId="28" fillId="34" borderId="0" xfId="0" applyFont="1" applyFill="1" applyAlignment="1">
      <alignment horizontal="left" vertical="center"/>
    </xf>
    <xf numFmtId="0" fontId="38" fillId="34" borderId="0" xfId="0" applyFont="1" applyFill="1"/>
    <xf numFmtId="0" fontId="0" fillId="34" borderId="0" xfId="0" applyFill="1" applyAlignment="1">
      <alignment horizontal="center"/>
    </xf>
    <xf numFmtId="0" fontId="0" fillId="34" borderId="0" xfId="0" applyFill="1"/>
    <xf numFmtId="0" fontId="18" fillId="34" borderId="0" xfId="0" applyFont="1" applyFill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24" xfId="0" applyFont="1" applyBorder="1" applyAlignment="1">
      <alignment horizontal="left" vertical="center" wrapText="1"/>
    </xf>
    <xf numFmtId="4" fontId="0" fillId="34" borderId="0" xfId="0" applyNumberFormat="1" applyFill="1"/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 wrapText="1"/>
    </xf>
    <xf numFmtId="2" fontId="19" fillId="0" borderId="11" xfId="0" applyNumberFormat="1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 wrapText="1"/>
    </xf>
    <xf numFmtId="2" fontId="18" fillId="0" borderId="16" xfId="0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 wrapText="1"/>
    </xf>
    <xf numFmtId="16" fontId="18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16" fontId="18" fillId="0" borderId="1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center" vertical="center"/>
    </xf>
    <xf numFmtId="16" fontId="18" fillId="0" borderId="11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2" fontId="18" fillId="0" borderId="11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 wrapText="1"/>
    </xf>
    <xf numFmtId="0" fontId="0" fillId="0" borderId="24" xfId="0" applyFill="1" applyBorder="1" applyAlignment="1">
      <alignment vertical="center" wrapText="1"/>
    </xf>
    <xf numFmtId="4" fontId="18" fillId="34" borderId="0" xfId="0" applyNumberFormat="1" applyFont="1" applyFill="1" applyAlignment="1">
      <alignment vertical="center" wrapText="1"/>
    </xf>
    <xf numFmtId="0" fontId="18" fillId="0" borderId="10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justify" vertical="center"/>
    </xf>
    <xf numFmtId="0" fontId="20" fillId="0" borderId="13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0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>
      <alignment vertical="center" wrapText="1"/>
    </xf>
    <xf numFmtId="0" fontId="52" fillId="0" borderId="2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43" fillId="0" borderId="0" xfId="61" applyFill="1" applyAlignment="1">
      <alignment horizontal="left" vertical="top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24" xfId="0" applyFill="1" applyBorder="1" applyAlignment="1">
      <alignment horizontal="center" vertical="center" wrapText="1"/>
    </xf>
    <xf numFmtId="0" fontId="43" fillId="0" borderId="0" xfId="0" applyFont="1" applyFill="1" applyAlignment="1">
      <alignment horizontal="left" vertical="center" wrapText="1"/>
    </xf>
    <xf numFmtId="0" fontId="26" fillId="0" borderId="24" xfId="0" applyFont="1" applyFill="1" applyBorder="1" applyAlignment="1">
      <alignment horizontal="righ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8" fillId="34" borderId="0" xfId="0" applyFont="1" applyFill="1" applyAlignment="1">
      <alignment horizontal="left" vertical="top" wrapText="1"/>
    </xf>
    <xf numFmtId="0" fontId="22" fillId="34" borderId="0" xfId="0" applyFont="1" applyFill="1" applyAlignment="1">
      <alignment horizontal="center" vertical="center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8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</cellXfs>
  <cellStyles count="6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Currency 2" xfId="55" xr:uid="{00000000-0005-0000-0000-000018000000}"/>
    <cellStyle name="Geras" xfId="6" builtinId="26" customBuiltin="1"/>
    <cellStyle name="Įprastas" xfId="0" builtinId="0" customBuiltin="1"/>
    <cellStyle name="Įprastas 10" xfId="61" xr:uid="{691915EE-E83E-4CFB-9297-0937557B9D8D}"/>
    <cellStyle name="Įprastas 2" xfId="43" xr:uid="{00000000-0005-0000-0000-00001B000000}"/>
    <cellStyle name="Įprastas 2 2" xfId="56" xr:uid="{00000000-0005-0000-0000-00001C000000}"/>
    <cellStyle name="Įprastas 3" xfId="44" xr:uid="{00000000-0005-0000-0000-00001D000000}"/>
    <cellStyle name="Įprastas 4" xfId="45" xr:uid="{00000000-0005-0000-0000-00001E000000}"/>
    <cellStyle name="Įprastas 4 2" xfId="54" xr:uid="{00000000-0005-0000-0000-00001F000000}"/>
    <cellStyle name="Įprastas 5" xfId="47" xr:uid="{00000000-0005-0000-0000-000020000000}"/>
    <cellStyle name="Įprastas 5 2" xfId="60" xr:uid="{00000000-0005-0000-0000-000021000000}"/>
    <cellStyle name="Įprastas 6" xfId="49" xr:uid="{00000000-0005-0000-0000-000022000000}"/>
    <cellStyle name="Įprastas 7" xfId="50" xr:uid="{00000000-0005-0000-0000-000023000000}"/>
    <cellStyle name="Įprastas 8" xfId="51" xr:uid="{00000000-0005-0000-0000-000024000000}"/>
    <cellStyle name="Įprastas 9" xfId="42" xr:uid="{00000000-0005-0000-0000-000025000000}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 2" xfId="52" xr:uid="{00000000-0005-0000-0000-00002A000000}"/>
    <cellStyle name="Normal 3" xfId="53" xr:uid="{00000000-0005-0000-0000-00002B000000}"/>
    <cellStyle name="Normal 4" xfId="57" xr:uid="{00000000-0005-0000-0000-00002C000000}"/>
    <cellStyle name="Normal 5" xfId="58" xr:uid="{00000000-0005-0000-0000-00002D000000}"/>
    <cellStyle name="Normal 6" xfId="59" xr:uid="{00000000-0005-0000-0000-00002E000000}"/>
    <cellStyle name="Normal_CF_ataskaitos_prie_mokejimo_tvarkos_040115" xfId="46" xr:uid="{00000000-0005-0000-0000-00002F000000}"/>
    <cellStyle name="Paprastas 2" xfId="48" xr:uid="{00000000-0005-0000-0000-000030000000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6"/>
  <sheetViews>
    <sheetView showGridLines="0" zoomScaleSheetLayoutView="100" workbookViewId="0">
      <selection activeCell="I22" sqref="I22"/>
    </sheetView>
  </sheetViews>
  <sheetFormatPr defaultRowHeight="12.75"/>
  <cols>
    <col min="1" max="1" width="3.140625" style="1" customWidth="1"/>
    <col min="2" max="2" width="8" style="1" customWidth="1"/>
    <col min="3" max="3" width="1.5703125" style="1" hidden="1" customWidth="1"/>
    <col min="4" max="4" width="30.140625" style="1" customWidth="1"/>
    <col min="5" max="5" width="18.28515625" style="1" customWidth="1"/>
    <col min="6" max="6" width="9.140625" style="1" hidden="1" customWidth="1"/>
    <col min="7" max="7" width="11.7109375" style="1" customWidth="1"/>
    <col min="8" max="8" width="13.140625" style="1" customWidth="1"/>
    <col min="9" max="9" width="14.7109375" style="1" customWidth="1"/>
    <col min="10" max="10" width="15.85546875" style="1" customWidth="1"/>
    <col min="11" max="16384" width="9.140625" style="1"/>
  </cols>
  <sheetData>
    <row r="1" spans="2:10" ht="30" customHeight="1">
      <c r="B1" s="116" t="s">
        <v>0</v>
      </c>
      <c r="C1" s="116"/>
      <c r="D1" s="116"/>
      <c r="E1" s="116"/>
      <c r="F1" s="116"/>
      <c r="G1" s="116"/>
      <c r="H1" s="116"/>
      <c r="I1" s="116"/>
      <c r="J1" s="116"/>
    </row>
    <row r="2" spans="2:10" ht="15.75" customHeight="1">
      <c r="E2" s="2"/>
      <c r="H2" s="3" t="s">
        <v>136</v>
      </c>
      <c r="I2" s="4"/>
      <c r="J2" s="4"/>
    </row>
    <row r="3" spans="2:10" ht="15.75" customHeight="1">
      <c r="H3" s="3" t="s">
        <v>2</v>
      </c>
      <c r="I3" s="4"/>
      <c r="J3" s="4"/>
    </row>
    <row r="4" spans="2:10" ht="4.5" customHeight="1"/>
    <row r="5" spans="2:10" ht="15.75" customHeight="1">
      <c r="B5" s="117" t="s">
        <v>137</v>
      </c>
      <c r="C5" s="117"/>
      <c r="D5" s="117"/>
      <c r="E5" s="117"/>
      <c r="F5" s="117"/>
      <c r="G5" s="117"/>
      <c r="H5" s="117"/>
      <c r="I5" s="117"/>
      <c r="J5" s="117"/>
    </row>
    <row r="6" spans="2:10" ht="15.75" customHeight="1">
      <c r="B6" s="118" t="s">
        <v>138</v>
      </c>
      <c r="C6" s="118"/>
      <c r="D6" s="118"/>
      <c r="E6" s="118"/>
      <c r="F6" s="118"/>
      <c r="G6" s="118"/>
      <c r="H6" s="118"/>
      <c r="I6" s="118"/>
      <c r="J6" s="118"/>
    </row>
    <row r="7" spans="2:10" ht="15.75" customHeight="1">
      <c r="B7" s="119" t="s">
        <v>267</v>
      </c>
      <c r="C7" s="119"/>
      <c r="D7" s="119"/>
      <c r="E7" s="119"/>
      <c r="F7" s="119"/>
      <c r="G7" s="119"/>
      <c r="H7" s="119"/>
      <c r="I7" s="119"/>
      <c r="J7" s="119"/>
    </row>
    <row r="8" spans="2:10" ht="15" customHeight="1">
      <c r="B8" s="120" t="s">
        <v>139</v>
      </c>
      <c r="C8" s="120"/>
      <c r="D8" s="120"/>
      <c r="E8" s="120"/>
      <c r="F8" s="120"/>
      <c r="G8" s="120"/>
      <c r="H8" s="120"/>
      <c r="I8" s="120"/>
      <c r="J8" s="120"/>
    </row>
    <row r="9" spans="2:10" ht="15" customHeight="1">
      <c r="B9" s="121" t="s">
        <v>268</v>
      </c>
      <c r="C9" s="121"/>
      <c r="D9" s="121"/>
      <c r="E9" s="121"/>
      <c r="F9" s="121"/>
      <c r="G9" s="121"/>
      <c r="H9" s="121"/>
      <c r="I9" s="121"/>
      <c r="J9" s="121"/>
    </row>
    <row r="10" spans="2:10" ht="15" customHeight="1">
      <c r="B10" s="121" t="s">
        <v>140</v>
      </c>
      <c r="C10" s="121"/>
      <c r="D10" s="121"/>
      <c r="E10" s="121"/>
      <c r="F10" s="121"/>
      <c r="G10" s="121"/>
      <c r="H10" s="121"/>
      <c r="I10" s="121"/>
      <c r="J10" s="121"/>
    </row>
    <row r="11" spans="2:10" ht="15" customHeight="1">
      <c r="B11" s="121" t="s">
        <v>141</v>
      </c>
      <c r="C11" s="121"/>
      <c r="D11" s="121"/>
      <c r="E11" s="121"/>
      <c r="F11" s="121"/>
      <c r="G11" s="121"/>
      <c r="H11" s="121"/>
      <c r="I11" s="121"/>
      <c r="J11" s="121"/>
    </row>
    <row r="12" spans="2:10" ht="12" customHeight="1">
      <c r="B12" s="122"/>
      <c r="C12" s="122"/>
      <c r="D12" s="122"/>
      <c r="E12" s="122"/>
      <c r="F12" s="122"/>
      <c r="G12" s="122"/>
      <c r="H12" s="122"/>
      <c r="I12" s="122"/>
      <c r="J12" s="122"/>
    </row>
    <row r="13" spans="2:10" ht="15" customHeight="1">
      <c r="B13" s="115" t="s">
        <v>142</v>
      </c>
      <c r="C13" s="115"/>
      <c r="D13" s="115"/>
      <c r="E13" s="115"/>
      <c r="F13" s="115"/>
      <c r="G13" s="115"/>
      <c r="H13" s="115"/>
      <c r="I13" s="115"/>
      <c r="J13" s="115"/>
    </row>
    <row r="14" spans="2:10" ht="9.75" customHeight="1">
      <c r="B14" s="121"/>
      <c r="C14" s="121"/>
      <c r="D14" s="121"/>
      <c r="E14" s="121"/>
      <c r="F14" s="121"/>
      <c r="G14" s="121"/>
      <c r="H14" s="121"/>
      <c r="I14" s="121"/>
      <c r="J14" s="121"/>
    </row>
    <row r="15" spans="2:10" ht="15" customHeight="1">
      <c r="B15" s="115" t="s">
        <v>7</v>
      </c>
      <c r="C15" s="115"/>
      <c r="D15" s="115"/>
      <c r="E15" s="115"/>
      <c r="F15" s="115"/>
      <c r="G15" s="115"/>
      <c r="H15" s="115"/>
      <c r="I15" s="115"/>
      <c r="J15" s="115"/>
    </row>
    <row r="16" spans="2:10" ht="9.75" customHeight="1">
      <c r="B16" s="41"/>
      <c r="C16" s="5"/>
      <c r="D16" s="5"/>
      <c r="E16" s="5"/>
      <c r="F16" s="5"/>
      <c r="G16" s="5"/>
      <c r="H16" s="5"/>
      <c r="I16" s="5"/>
      <c r="J16" s="5"/>
    </row>
    <row r="17" spans="2:10" ht="15" customHeight="1">
      <c r="B17" s="126" t="s">
        <v>269</v>
      </c>
      <c r="C17" s="126"/>
      <c r="D17" s="126"/>
      <c r="E17" s="126"/>
      <c r="F17" s="126"/>
      <c r="G17" s="126"/>
      <c r="H17" s="126"/>
      <c r="I17" s="126"/>
      <c r="J17" s="126"/>
    </row>
    <row r="18" spans="2:10" ht="15" customHeight="1">
      <c r="B18" s="121" t="s">
        <v>8</v>
      </c>
      <c r="C18" s="121"/>
      <c r="D18" s="121"/>
      <c r="E18" s="121"/>
      <c r="F18" s="121"/>
      <c r="G18" s="121"/>
      <c r="H18" s="121"/>
      <c r="I18" s="121"/>
      <c r="J18" s="121"/>
    </row>
    <row r="19" spans="2:10" s="5" customFormat="1" ht="15" customHeight="1">
      <c r="B19" s="127" t="s">
        <v>9</v>
      </c>
      <c r="C19" s="127"/>
      <c r="D19" s="127"/>
      <c r="E19" s="127"/>
      <c r="F19" s="127"/>
      <c r="G19" s="127"/>
      <c r="H19" s="127"/>
      <c r="I19" s="127"/>
      <c r="J19" s="127"/>
    </row>
    <row r="20" spans="2:10" s="6" customFormat="1" ht="50.1" customHeight="1">
      <c r="B20" s="128" t="s">
        <v>10</v>
      </c>
      <c r="C20" s="129"/>
      <c r="D20" s="128" t="s">
        <v>11</v>
      </c>
      <c r="E20" s="130"/>
      <c r="F20" s="130"/>
      <c r="G20" s="129"/>
      <c r="H20" s="7" t="s">
        <v>143</v>
      </c>
      <c r="I20" s="7" t="s">
        <v>144</v>
      </c>
      <c r="J20" s="7" t="s">
        <v>145</v>
      </c>
    </row>
    <row r="21" spans="2:10" ht="15.75" customHeight="1">
      <c r="B21" s="8" t="s">
        <v>15</v>
      </c>
      <c r="C21" s="9" t="s">
        <v>146</v>
      </c>
      <c r="D21" s="131" t="s">
        <v>146</v>
      </c>
      <c r="E21" s="132"/>
      <c r="F21" s="132"/>
      <c r="G21" s="133"/>
      <c r="H21" s="10"/>
      <c r="I21" s="11">
        <v>398400.03</v>
      </c>
      <c r="J21" s="11">
        <v>207836.77</v>
      </c>
    </row>
    <row r="22" spans="2:10" ht="15.75" customHeight="1">
      <c r="B22" s="12" t="s">
        <v>17</v>
      </c>
      <c r="C22" s="13" t="s">
        <v>147</v>
      </c>
      <c r="D22" s="134" t="s">
        <v>147</v>
      </c>
      <c r="E22" s="135"/>
      <c r="F22" s="135"/>
      <c r="G22" s="136"/>
      <c r="H22" s="14"/>
      <c r="I22" s="15">
        <v>397690.03</v>
      </c>
      <c r="J22" s="15">
        <v>207836.77</v>
      </c>
    </row>
    <row r="23" spans="2:10" ht="15.75" customHeight="1">
      <c r="B23" s="12" t="s">
        <v>148</v>
      </c>
      <c r="C23" s="13" t="s">
        <v>86</v>
      </c>
      <c r="D23" s="134" t="s">
        <v>86</v>
      </c>
      <c r="E23" s="135"/>
      <c r="F23" s="135"/>
      <c r="G23" s="136"/>
      <c r="H23" s="14"/>
      <c r="I23" s="16">
        <v>304252.14</v>
      </c>
      <c r="J23" s="16">
        <v>148431.79999999999</v>
      </c>
    </row>
    <row r="24" spans="2:10" ht="15.75" customHeight="1">
      <c r="B24" s="12" t="s">
        <v>149</v>
      </c>
      <c r="C24" s="17" t="s">
        <v>150</v>
      </c>
      <c r="D24" s="123" t="s">
        <v>150</v>
      </c>
      <c r="E24" s="124"/>
      <c r="F24" s="124"/>
      <c r="G24" s="125"/>
      <c r="H24" s="14"/>
      <c r="I24" s="16">
        <v>70166.03</v>
      </c>
      <c r="J24" s="16">
        <v>55611.91</v>
      </c>
    </row>
    <row r="25" spans="2:10" ht="15.75" customHeight="1">
      <c r="B25" s="12" t="s">
        <v>151</v>
      </c>
      <c r="C25" s="13" t="s">
        <v>152</v>
      </c>
      <c r="D25" s="123" t="s">
        <v>152</v>
      </c>
      <c r="E25" s="124"/>
      <c r="F25" s="124"/>
      <c r="G25" s="125"/>
      <c r="H25" s="14"/>
      <c r="I25" s="16">
        <v>23176.35</v>
      </c>
      <c r="J25" s="16">
        <v>3735.84</v>
      </c>
    </row>
    <row r="26" spans="2:10" ht="15.75" customHeight="1">
      <c r="B26" s="12" t="s">
        <v>153</v>
      </c>
      <c r="C26" s="17" t="s">
        <v>154</v>
      </c>
      <c r="D26" s="123" t="s">
        <v>154</v>
      </c>
      <c r="E26" s="124"/>
      <c r="F26" s="124"/>
      <c r="G26" s="125"/>
      <c r="H26" s="14"/>
      <c r="I26" s="16">
        <v>95.51</v>
      </c>
      <c r="J26" s="16">
        <v>57.22</v>
      </c>
    </row>
    <row r="27" spans="2:10" ht="15.75" customHeight="1">
      <c r="B27" s="12" t="s">
        <v>30</v>
      </c>
      <c r="C27" s="13" t="s">
        <v>155</v>
      </c>
      <c r="D27" s="123" t="s">
        <v>155</v>
      </c>
      <c r="E27" s="124"/>
      <c r="F27" s="124"/>
      <c r="G27" s="125"/>
      <c r="H27" s="14"/>
      <c r="I27" s="15"/>
      <c r="J27" s="18"/>
    </row>
    <row r="28" spans="2:10" ht="15.75" customHeight="1">
      <c r="B28" s="12" t="s">
        <v>52</v>
      </c>
      <c r="C28" s="13" t="s">
        <v>156</v>
      </c>
      <c r="D28" s="123" t="s">
        <v>156</v>
      </c>
      <c r="E28" s="124"/>
      <c r="F28" s="124"/>
      <c r="G28" s="125"/>
      <c r="H28" s="14" t="s">
        <v>256</v>
      </c>
      <c r="I28" s="15">
        <v>710</v>
      </c>
      <c r="J28" s="15">
        <v>0</v>
      </c>
    </row>
    <row r="29" spans="2:10" ht="15.75" customHeight="1">
      <c r="B29" s="12" t="s">
        <v>157</v>
      </c>
      <c r="C29" s="17" t="s">
        <v>158</v>
      </c>
      <c r="D29" s="123" t="s">
        <v>158</v>
      </c>
      <c r="E29" s="124"/>
      <c r="F29" s="124"/>
      <c r="G29" s="125"/>
      <c r="H29" s="14"/>
      <c r="I29" s="16">
        <v>710</v>
      </c>
      <c r="J29" s="16">
        <v>0</v>
      </c>
    </row>
    <row r="30" spans="2:10" ht="15.75" customHeight="1">
      <c r="B30" s="12" t="s">
        <v>159</v>
      </c>
      <c r="C30" s="17" t="s">
        <v>160</v>
      </c>
      <c r="D30" s="123" t="s">
        <v>160</v>
      </c>
      <c r="E30" s="124"/>
      <c r="F30" s="124"/>
      <c r="G30" s="125"/>
      <c r="H30" s="14"/>
      <c r="I30" s="16" t="s">
        <v>21</v>
      </c>
      <c r="J30" s="16" t="s">
        <v>21</v>
      </c>
    </row>
    <row r="31" spans="2:10" ht="15.75" customHeight="1">
      <c r="B31" s="8" t="s">
        <v>56</v>
      </c>
      <c r="C31" s="9" t="s">
        <v>161</v>
      </c>
      <c r="D31" s="131" t="s">
        <v>161</v>
      </c>
      <c r="E31" s="132"/>
      <c r="F31" s="132"/>
      <c r="G31" s="133"/>
      <c r="H31" s="10" t="s">
        <v>257</v>
      </c>
      <c r="I31" s="11">
        <v>395299.29</v>
      </c>
      <c r="J31" s="11">
        <v>204149.54</v>
      </c>
    </row>
    <row r="32" spans="2:10" ht="15.75" customHeight="1">
      <c r="B32" s="12" t="s">
        <v>17</v>
      </c>
      <c r="C32" s="13" t="s">
        <v>162</v>
      </c>
      <c r="D32" s="123" t="s">
        <v>163</v>
      </c>
      <c r="E32" s="124"/>
      <c r="F32" s="124"/>
      <c r="G32" s="125"/>
      <c r="H32" s="14"/>
      <c r="I32" s="16">
        <v>264776.78999999998</v>
      </c>
      <c r="J32" s="16">
        <v>185546.29</v>
      </c>
    </row>
    <row r="33" spans="2:10" ht="15.75" customHeight="1">
      <c r="B33" s="12" t="s">
        <v>30</v>
      </c>
      <c r="C33" s="13" t="s">
        <v>164</v>
      </c>
      <c r="D33" s="123" t="s">
        <v>165</v>
      </c>
      <c r="E33" s="124"/>
      <c r="F33" s="124"/>
      <c r="G33" s="125"/>
      <c r="H33" s="14"/>
      <c r="I33" s="16">
        <v>12178.96</v>
      </c>
      <c r="J33" s="16">
        <v>3701.98</v>
      </c>
    </row>
    <row r="34" spans="2:10" ht="15.75" customHeight="1">
      <c r="B34" s="12" t="s">
        <v>52</v>
      </c>
      <c r="C34" s="13" t="s">
        <v>166</v>
      </c>
      <c r="D34" s="123" t="s">
        <v>167</v>
      </c>
      <c r="E34" s="124"/>
      <c r="F34" s="124"/>
      <c r="G34" s="125"/>
      <c r="H34" s="14"/>
      <c r="I34" s="16">
        <v>875.56</v>
      </c>
      <c r="J34" s="16">
        <v>1235.99</v>
      </c>
    </row>
    <row r="35" spans="2:10" ht="15.75" customHeight="1">
      <c r="B35" s="12" t="s">
        <v>54</v>
      </c>
      <c r="C35" s="13" t="s">
        <v>168</v>
      </c>
      <c r="D35" s="134" t="s">
        <v>169</v>
      </c>
      <c r="E35" s="135"/>
      <c r="F35" s="135"/>
      <c r="G35" s="136"/>
      <c r="H35" s="14"/>
      <c r="I35" s="16">
        <v>0</v>
      </c>
      <c r="J35" s="16">
        <v>0</v>
      </c>
    </row>
    <row r="36" spans="2:10" ht="15.75" customHeight="1">
      <c r="B36" s="12" t="s">
        <v>81</v>
      </c>
      <c r="C36" s="13" t="s">
        <v>170</v>
      </c>
      <c r="D36" s="134" t="s">
        <v>171</v>
      </c>
      <c r="E36" s="135"/>
      <c r="F36" s="135"/>
      <c r="G36" s="136"/>
      <c r="H36" s="14"/>
      <c r="I36" s="16">
        <v>3798.48</v>
      </c>
      <c r="J36" s="16">
        <v>498.41</v>
      </c>
    </row>
    <row r="37" spans="2:10" ht="15.75" customHeight="1">
      <c r="B37" s="12" t="s">
        <v>172</v>
      </c>
      <c r="C37" s="13" t="s">
        <v>173</v>
      </c>
      <c r="D37" s="134" t="s">
        <v>174</v>
      </c>
      <c r="E37" s="135"/>
      <c r="F37" s="135"/>
      <c r="G37" s="136"/>
      <c r="H37" s="14"/>
      <c r="I37" s="16">
        <v>1134</v>
      </c>
      <c r="J37" s="16">
        <v>790</v>
      </c>
    </row>
    <row r="38" spans="2:10" ht="15.75" customHeight="1">
      <c r="B38" s="12" t="s">
        <v>175</v>
      </c>
      <c r="C38" s="13" t="s">
        <v>176</v>
      </c>
      <c r="D38" s="134" t="s">
        <v>177</v>
      </c>
      <c r="E38" s="135"/>
      <c r="F38" s="135"/>
      <c r="G38" s="136"/>
      <c r="H38" s="14"/>
      <c r="I38" s="16" t="s">
        <v>21</v>
      </c>
      <c r="J38" s="16" t="s">
        <v>21</v>
      </c>
    </row>
    <row r="39" spans="2:10" ht="15.75" customHeight="1">
      <c r="B39" s="12" t="s">
        <v>178</v>
      </c>
      <c r="C39" s="13" t="s">
        <v>179</v>
      </c>
      <c r="D39" s="123" t="s">
        <v>179</v>
      </c>
      <c r="E39" s="124"/>
      <c r="F39" s="124"/>
      <c r="G39" s="125"/>
      <c r="H39" s="14"/>
      <c r="I39" s="16">
        <v>0</v>
      </c>
      <c r="J39" s="16">
        <v>0</v>
      </c>
    </row>
    <row r="40" spans="2:10" ht="15.75" customHeight="1">
      <c r="B40" s="12" t="s">
        <v>180</v>
      </c>
      <c r="C40" s="13" t="s">
        <v>181</v>
      </c>
      <c r="D40" s="134" t="s">
        <v>181</v>
      </c>
      <c r="E40" s="135"/>
      <c r="F40" s="135"/>
      <c r="G40" s="136"/>
      <c r="H40" s="14"/>
      <c r="I40" s="16">
        <v>94981.73</v>
      </c>
      <c r="J40" s="16">
        <v>2007.02</v>
      </c>
    </row>
    <row r="41" spans="2:10" ht="15.75" customHeight="1">
      <c r="B41" s="12" t="s">
        <v>182</v>
      </c>
      <c r="C41" s="13" t="s">
        <v>183</v>
      </c>
      <c r="D41" s="123" t="s">
        <v>184</v>
      </c>
      <c r="E41" s="124"/>
      <c r="F41" s="124"/>
      <c r="G41" s="125"/>
      <c r="H41" s="14"/>
      <c r="I41" s="16">
        <v>0</v>
      </c>
      <c r="J41" s="16">
        <v>0</v>
      </c>
    </row>
    <row r="42" spans="2:10" ht="15.75" customHeight="1">
      <c r="B42" s="12" t="s">
        <v>185</v>
      </c>
      <c r="C42" s="13" t="s">
        <v>186</v>
      </c>
      <c r="D42" s="123" t="s">
        <v>187</v>
      </c>
      <c r="E42" s="124"/>
      <c r="F42" s="124"/>
      <c r="G42" s="125"/>
      <c r="H42" s="14"/>
      <c r="I42" s="16" t="s">
        <v>21</v>
      </c>
      <c r="J42" s="16" t="s">
        <v>21</v>
      </c>
    </row>
    <row r="43" spans="2:10" ht="15.75" customHeight="1">
      <c r="B43" s="12" t="s">
        <v>188</v>
      </c>
      <c r="C43" s="13" t="s">
        <v>189</v>
      </c>
      <c r="D43" s="123" t="s">
        <v>190</v>
      </c>
      <c r="E43" s="124"/>
      <c r="F43" s="124"/>
      <c r="G43" s="125"/>
      <c r="H43" s="14"/>
      <c r="I43" s="16" t="s">
        <v>21</v>
      </c>
      <c r="J43" s="16" t="s">
        <v>21</v>
      </c>
    </row>
    <row r="44" spans="2:10" ht="15.75" customHeight="1">
      <c r="B44" s="12" t="s">
        <v>191</v>
      </c>
      <c r="C44" s="13" t="s">
        <v>192</v>
      </c>
      <c r="D44" s="123" t="s">
        <v>193</v>
      </c>
      <c r="E44" s="124"/>
      <c r="F44" s="124"/>
      <c r="G44" s="125"/>
      <c r="H44" s="14"/>
      <c r="I44" s="16">
        <v>17553.77</v>
      </c>
      <c r="J44" s="16">
        <v>10369.85</v>
      </c>
    </row>
    <row r="45" spans="2:10" ht="15.75" customHeight="1">
      <c r="B45" s="12" t="s">
        <v>194</v>
      </c>
      <c r="C45" s="13" t="s">
        <v>195</v>
      </c>
      <c r="D45" s="143" t="s">
        <v>196</v>
      </c>
      <c r="E45" s="144"/>
      <c r="F45" s="144"/>
      <c r="G45" s="145"/>
      <c r="H45" s="14"/>
      <c r="I45" s="16" t="s">
        <v>21</v>
      </c>
      <c r="J45" s="16" t="s">
        <v>21</v>
      </c>
    </row>
    <row r="46" spans="2:10" ht="15.75" customHeight="1">
      <c r="B46" s="9" t="s">
        <v>58</v>
      </c>
      <c r="C46" s="19" t="s">
        <v>197</v>
      </c>
      <c r="D46" s="137" t="s">
        <v>197</v>
      </c>
      <c r="E46" s="138"/>
      <c r="F46" s="138"/>
      <c r="G46" s="139"/>
      <c r="H46" s="10"/>
      <c r="I46" s="11">
        <v>3100.7400000000489</v>
      </c>
      <c r="J46" s="11">
        <v>3687.2299999999814</v>
      </c>
    </row>
    <row r="47" spans="2:10" ht="15.75" customHeight="1">
      <c r="B47" s="9" t="s">
        <v>84</v>
      </c>
      <c r="C47" s="9" t="s">
        <v>198</v>
      </c>
      <c r="D47" s="140" t="s">
        <v>198</v>
      </c>
      <c r="E47" s="141"/>
      <c r="F47" s="141"/>
      <c r="G47" s="142"/>
      <c r="H47" s="20"/>
      <c r="I47" s="11">
        <v>0</v>
      </c>
      <c r="J47" s="11">
        <v>0</v>
      </c>
    </row>
    <row r="48" spans="2:10" ht="15.75" customHeight="1">
      <c r="B48" s="17" t="s">
        <v>199</v>
      </c>
      <c r="C48" s="13" t="s">
        <v>200</v>
      </c>
      <c r="D48" s="143" t="s">
        <v>201</v>
      </c>
      <c r="E48" s="144"/>
      <c r="F48" s="144"/>
      <c r="G48" s="145"/>
      <c r="H48" s="21"/>
      <c r="I48" s="15"/>
      <c r="J48" s="16"/>
    </row>
    <row r="49" spans="2:10" ht="15.75" customHeight="1">
      <c r="B49" s="17" t="s">
        <v>30</v>
      </c>
      <c r="C49" s="13" t="s">
        <v>202</v>
      </c>
      <c r="D49" s="143" t="s">
        <v>202</v>
      </c>
      <c r="E49" s="144"/>
      <c r="F49" s="144"/>
      <c r="G49" s="145"/>
      <c r="H49" s="21"/>
      <c r="I49" s="16"/>
      <c r="J49" s="16"/>
    </row>
    <row r="50" spans="2:10" ht="15.75" customHeight="1">
      <c r="B50" s="17" t="s">
        <v>203</v>
      </c>
      <c r="C50" s="13" t="s">
        <v>204</v>
      </c>
      <c r="D50" s="143" t="s">
        <v>205</v>
      </c>
      <c r="E50" s="144"/>
      <c r="F50" s="144"/>
      <c r="G50" s="145"/>
      <c r="H50" s="21"/>
      <c r="I50" s="16" t="s">
        <v>21</v>
      </c>
      <c r="J50" s="16" t="s">
        <v>21</v>
      </c>
    </row>
    <row r="51" spans="2:10" ht="15.75" customHeight="1">
      <c r="B51" s="9" t="s">
        <v>91</v>
      </c>
      <c r="C51" s="19" t="s">
        <v>206</v>
      </c>
      <c r="D51" s="137" t="s">
        <v>206</v>
      </c>
      <c r="E51" s="138"/>
      <c r="F51" s="138"/>
      <c r="G51" s="139"/>
      <c r="H51" s="20"/>
      <c r="I51" s="16" t="s">
        <v>21</v>
      </c>
      <c r="J51" s="16" t="s">
        <v>21</v>
      </c>
    </row>
    <row r="52" spans="2:10" ht="30" customHeight="1">
      <c r="B52" s="9" t="s">
        <v>117</v>
      </c>
      <c r="C52" s="19" t="s">
        <v>207</v>
      </c>
      <c r="D52" s="146" t="s">
        <v>207</v>
      </c>
      <c r="E52" s="147"/>
      <c r="F52" s="147"/>
      <c r="G52" s="148"/>
      <c r="H52" s="20"/>
      <c r="I52" s="16" t="s">
        <v>21</v>
      </c>
      <c r="J52" s="16" t="s">
        <v>21</v>
      </c>
    </row>
    <row r="53" spans="2:10" ht="15.75" customHeight="1">
      <c r="B53" s="9" t="s">
        <v>129</v>
      </c>
      <c r="C53" s="19" t="s">
        <v>208</v>
      </c>
      <c r="D53" s="137" t="s">
        <v>208</v>
      </c>
      <c r="E53" s="138"/>
      <c r="F53" s="138"/>
      <c r="G53" s="139"/>
      <c r="H53" s="20"/>
      <c r="I53" s="16" t="s">
        <v>21</v>
      </c>
      <c r="J53" s="16" t="s">
        <v>21</v>
      </c>
    </row>
    <row r="54" spans="2:10" ht="30" customHeight="1">
      <c r="B54" s="9" t="s">
        <v>209</v>
      </c>
      <c r="C54" s="9" t="s">
        <v>210</v>
      </c>
      <c r="D54" s="131" t="s">
        <v>210</v>
      </c>
      <c r="E54" s="132"/>
      <c r="F54" s="132"/>
      <c r="G54" s="133"/>
      <c r="H54" s="20"/>
      <c r="I54" s="11">
        <v>3100.7400000000489</v>
      </c>
      <c r="J54" s="11">
        <v>3687.2299999999814</v>
      </c>
    </row>
    <row r="55" spans="2:10" ht="15.75" customHeight="1">
      <c r="B55" s="9" t="s">
        <v>17</v>
      </c>
      <c r="C55" s="9" t="s">
        <v>211</v>
      </c>
      <c r="D55" s="140" t="s">
        <v>211</v>
      </c>
      <c r="E55" s="141"/>
      <c r="F55" s="141"/>
      <c r="G55" s="142"/>
      <c r="H55" s="20"/>
      <c r="I55" s="16" t="s">
        <v>21</v>
      </c>
      <c r="J55" s="16" t="s">
        <v>21</v>
      </c>
    </row>
    <row r="56" spans="2:10" ht="15.75" customHeight="1">
      <c r="B56" s="9" t="s">
        <v>212</v>
      </c>
      <c r="C56" s="19" t="s">
        <v>213</v>
      </c>
      <c r="D56" s="137" t="s">
        <v>213</v>
      </c>
      <c r="E56" s="138"/>
      <c r="F56" s="138"/>
      <c r="G56" s="139"/>
      <c r="H56" s="20"/>
      <c r="I56" s="11">
        <v>3100.7400000000489</v>
      </c>
      <c r="J56" s="11">
        <v>3687.2299999999814</v>
      </c>
    </row>
    <row r="57" spans="2:10" ht="15.75" customHeight="1">
      <c r="B57" s="17" t="s">
        <v>17</v>
      </c>
      <c r="C57" s="13" t="s">
        <v>214</v>
      </c>
      <c r="D57" s="143" t="s">
        <v>214</v>
      </c>
      <c r="E57" s="144"/>
      <c r="F57" s="144"/>
      <c r="G57" s="145"/>
      <c r="H57" s="21"/>
      <c r="I57" s="15"/>
      <c r="J57" s="15"/>
    </row>
    <row r="58" spans="2:10" ht="15.75" customHeight="1">
      <c r="B58" s="17" t="s">
        <v>30</v>
      </c>
      <c r="C58" s="13" t="s">
        <v>215</v>
      </c>
      <c r="D58" s="143" t="s">
        <v>215</v>
      </c>
      <c r="E58" s="144"/>
      <c r="F58" s="144"/>
      <c r="G58" s="145"/>
      <c r="H58" s="21"/>
      <c r="I58" s="15"/>
      <c r="J58" s="15"/>
    </row>
    <row r="59" spans="2:10">
      <c r="B59" s="22"/>
      <c r="C59" s="22"/>
      <c r="D59" s="22"/>
      <c r="E59" s="22"/>
    </row>
    <row r="60" spans="2:10" ht="15.75" customHeight="1">
      <c r="B60" s="112" t="s">
        <v>270</v>
      </c>
      <c r="C60" s="112"/>
      <c r="D60" s="112"/>
      <c r="E60" s="112"/>
      <c r="F60" s="112"/>
      <c r="G60" s="112"/>
      <c r="H60" s="43"/>
      <c r="I60" s="113" t="s">
        <v>271</v>
      </c>
      <c r="J60" s="113"/>
    </row>
    <row r="61" spans="2:10" s="5" customFormat="1" ht="12.75" customHeight="1">
      <c r="B61" s="114" t="s">
        <v>272</v>
      </c>
      <c r="C61" s="114"/>
      <c r="D61" s="114"/>
      <c r="E61" s="114"/>
      <c r="F61" s="114"/>
      <c r="G61" s="114"/>
      <c r="H61" s="44" t="s">
        <v>133</v>
      </c>
      <c r="I61" s="111" t="s">
        <v>134</v>
      </c>
      <c r="J61" s="111"/>
    </row>
    <row r="62" spans="2:10" s="5" customFormat="1" ht="24" customHeight="1">
      <c r="B62" s="45"/>
      <c r="C62" s="45"/>
      <c r="D62" s="45"/>
      <c r="E62" s="45"/>
      <c r="F62" s="45"/>
      <c r="G62" s="45"/>
      <c r="H62" s="45"/>
      <c r="I62" s="46"/>
      <c r="J62" s="46"/>
    </row>
    <row r="63" spans="2:10" s="5" customFormat="1" ht="27.75" customHeight="1">
      <c r="B63" s="112" t="s">
        <v>273</v>
      </c>
      <c r="C63" s="112"/>
      <c r="D63" s="112"/>
      <c r="E63" s="112"/>
      <c r="F63" s="112"/>
      <c r="G63" s="112"/>
      <c r="H63" s="47"/>
      <c r="I63" s="113" t="s">
        <v>274</v>
      </c>
      <c r="J63" s="113"/>
    </row>
    <row r="64" spans="2:10" s="5" customFormat="1" ht="27" customHeight="1">
      <c r="B64" s="114" t="s">
        <v>275</v>
      </c>
      <c r="C64" s="114"/>
      <c r="D64" s="114"/>
      <c r="E64" s="114"/>
      <c r="F64" s="114"/>
      <c r="G64" s="114"/>
      <c r="H64" s="44" t="s">
        <v>276</v>
      </c>
      <c r="I64" s="111" t="s">
        <v>134</v>
      </c>
      <c r="J64" s="111"/>
    </row>
    <row r="66" spans="2:5" ht="26.25" customHeight="1">
      <c r="B66" s="116" t="s">
        <v>277</v>
      </c>
      <c r="C66" s="116"/>
      <c r="D66" s="116"/>
      <c r="E66" s="116"/>
    </row>
  </sheetData>
  <mergeCells count="64">
    <mergeCell ref="D40:G40"/>
    <mergeCell ref="D41:G41"/>
    <mergeCell ref="D42:G42"/>
    <mergeCell ref="D44:G44"/>
    <mergeCell ref="D45:G45"/>
    <mergeCell ref="D43:G43"/>
    <mergeCell ref="D46:G46"/>
    <mergeCell ref="D47:G47"/>
    <mergeCell ref="B66:E66"/>
    <mergeCell ref="B64:G64"/>
    <mergeCell ref="D58:G58"/>
    <mergeCell ref="D52:G52"/>
    <mergeCell ref="D53:G53"/>
    <mergeCell ref="D54:G54"/>
    <mergeCell ref="D55:G55"/>
    <mergeCell ref="D56:G56"/>
    <mergeCell ref="D57:G57"/>
    <mergeCell ref="D51:G51"/>
    <mergeCell ref="D48:G48"/>
    <mergeCell ref="D49:G49"/>
    <mergeCell ref="D50:G50"/>
    <mergeCell ref="D39:G39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27:G27"/>
    <mergeCell ref="B17:J17"/>
    <mergeCell ref="B18:J18"/>
    <mergeCell ref="B19:J19"/>
    <mergeCell ref="B20:C20"/>
    <mergeCell ref="D20:G20"/>
    <mergeCell ref="D21:G21"/>
    <mergeCell ref="D22:G22"/>
    <mergeCell ref="D23:G23"/>
    <mergeCell ref="D24:G24"/>
    <mergeCell ref="D25:G25"/>
    <mergeCell ref="D26:G26"/>
    <mergeCell ref="B15:J15"/>
    <mergeCell ref="B1:J1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I64:J64"/>
    <mergeCell ref="B60:G60"/>
    <mergeCell ref="I60:J60"/>
    <mergeCell ref="B61:G61"/>
    <mergeCell ref="I61:J61"/>
    <mergeCell ref="B63:G63"/>
    <mergeCell ref="I63:J6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9"/>
  <sheetViews>
    <sheetView topLeftCell="A25" workbookViewId="0">
      <selection activeCell="H54" sqref="H54"/>
    </sheetView>
  </sheetViews>
  <sheetFormatPr defaultRowHeight="12.75"/>
  <cols>
    <col min="1" max="1" width="10.5703125" style="49" customWidth="1"/>
    <col min="2" max="2" width="3.140625" style="50" customWidth="1"/>
    <col min="3" max="3" width="2.7109375" style="50" customWidth="1"/>
    <col min="4" max="4" width="47.42578125" style="50" customWidth="1"/>
    <col min="5" max="5" width="7.7109375" style="50" customWidth="1"/>
    <col min="6" max="7" width="12.85546875" style="49" customWidth="1"/>
    <col min="8" max="8" width="11.85546875" style="49" customWidth="1"/>
    <col min="9" max="16384" width="9.140625" style="49"/>
  </cols>
  <sheetData>
    <row r="1" spans="1:7" ht="30" customHeight="1">
      <c r="A1" s="151" t="s">
        <v>0</v>
      </c>
      <c r="B1" s="151"/>
      <c r="C1" s="151"/>
      <c r="D1" s="151"/>
      <c r="E1" s="151"/>
      <c r="F1" s="151"/>
      <c r="G1" s="151"/>
    </row>
    <row r="2" spans="1:7">
      <c r="E2" s="152" t="s">
        <v>1</v>
      </c>
      <c r="F2" s="152"/>
      <c r="G2" s="152"/>
    </row>
    <row r="3" spans="1:7">
      <c r="E3" s="153" t="s">
        <v>2</v>
      </c>
      <c r="F3" s="153"/>
      <c r="G3" s="153"/>
    </row>
    <row r="5" spans="1:7">
      <c r="A5" s="149" t="s">
        <v>3</v>
      </c>
      <c r="B5" s="149"/>
      <c r="C5" s="149"/>
      <c r="D5" s="149"/>
      <c r="E5" s="149"/>
      <c r="F5" s="149"/>
      <c r="G5" s="149"/>
    </row>
    <row r="6" spans="1:7">
      <c r="A6" s="149"/>
      <c r="B6" s="149"/>
      <c r="C6" s="149"/>
      <c r="D6" s="149"/>
      <c r="E6" s="149"/>
      <c r="F6" s="149"/>
      <c r="G6" s="149"/>
    </row>
    <row r="7" spans="1:7" ht="14.25">
      <c r="A7" s="154" t="s">
        <v>267</v>
      </c>
      <c r="B7" s="154"/>
      <c r="C7" s="154"/>
      <c r="D7" s="154"/>
      <c r="E7" s="154"/>
      <c r="F7" s="154"/>
      <c r="G7" s="154"/>
    </row>
    <row r="8" spans="1:7">
      <c r="A8" s="155" t="s">
        <v>4</v>
      </c>
      <c r="B8" s="155"/>
      <c r="C8" s="155"/>
      <c r="D8" s="155"/>
      <c r="E8" s="155"/>
      <c r="F8" s="155"/>
      <c r="G8" s="155"/>
    </row>
    <row r="9" spans="1:7" ht="12.75" customHeight="1">
      <c r="A9" s="156" t="s">
        <v>268</v>
      </c>
      <c r="B9" s="156"/>
      <c r="C9" s="156"/>
      <c r="D9" s="156"/>
      <c r="E9" s="156"/>
      <c r="F9" s="156"/>
      <c r="G9" s="156"/>
    </row>
    <row r="10" spans="1:7">
      <c r="A10" s="157" t="s">
        <v>5</v>
      </c>
      <c r="B10" s="157"/>
      <c r="C10" s="157"/>
      <c r="D10" s="157"/>
      <c r="E10" s="157"/>
      <c r="F10" s="157"/>
      <c r="G10" s="157"/>
    </row>
    <row r="11" spans="1:7">
      <c r="A11" s="157"/>
      <c r="B11" s="157"/>
      <c r="C11" s="157"/>
      <c r="D11" s="157"/>
      <c r="E11" s="157"/>
      <c r="F11" s="157"/>
      <c r="G11" s="157"/>
    </row>
    <row r="12" spans="1:7">
      <c r="A12" s="158"/>
      <c r="B12" s="158"/>
      <c r="C12" s="158"/>
      <c r="D12" s="158"/>
      <c r="E12" s="158"/>
    </row>
    <row r="13" spans="1:7">
      <c r="A13" s="149" t="s">
        <v>6</v>
      </c>
      <c r="B13" s="149"/>
      <c r="C13" s="149"/>
      <c r="D13" s="149"/>
      <c r="E13" s="149"/>
      <c r="F13" s="149"/>
      <c r="G13" s="149"/>
    </row>
    <row r="14" spans="1:7">
      <c r="A14" s="149" t="s">
        <v>7</v>
      </c>
      <c r="B14" s="149"/>
      <c r="C14" s="149"/>
      <c r="D14" s="149"/>
      <c r="E14" s="149"/>
      <c r="F14" s="149"/>
      <c r="G14" s="149"/>
    </row>
    <row r="15" spans="1:7">
      <c r="A15" s="51"/>
      <c r="B15" s="52"/>
      <c r="C15" s="52"/>
      <c r="D15" s="52"/>
      <c r="E15" s="52"/>
      <c r="F15" s="53"/>
      <c r="G15" s="53"/>
    </row>
    <row r="16" spans="1:7">
      <c r="A16" s="150" t="s">
        <v>269</v>
      </c>
      <c r="B16" s="150"/>
      <c r="C16" s="150"/>
      <c r="D16" s="150"/>
      <c r="E16" s="150"/>
      <c r="F16" s="150"/>
      <c r="G16" s="150"/>
    </row>
    <row r="17" spans="1:7">
      <c r="A17" s="157" t="s">
        <v>8</v>
      </c>
      <c r="B17" s="157"/>
      <c r="C17" s="157"/>
      <c r="D17" s="157"/>
      <c r="E17" s="157"/>
      <c r="F17" s="157"/>
      <c r="G17" s="157"/>
    </row>
    <row r="18" spans="1:7" ht="12.75" customHeight="1">
      <c r="A18" s="51"/>
      <c r="B18" s="54"/>
      <c r="C18" s="54"/>
      <c r="D18" s="167" t="s">
        <v>9</v>
      </c>
      <c r="E18" s="167"/>
      <c r="F18" s="167"/>
      <c r="G18" s="167"/>
    </row>
    <row r="19" spans="1:7" ht="67.5" customHeight="1">
      <c r="A19" s="55" t="s">
        <v>10</v>
      </c>
      <c r="B19" s="168" t="s">
        <v>11</v>
      </c>
      <c r="C19" s="169"/>
      <c r="D19" s="170"/>
      <c r="E19" s="56" t="s">
        <v>12</v>
      </c>
      <c r="F19" s="55" t="s">
        <v>13</v>
      </c>
      <c r="G19" s="55" t="s">
        <v>14</v>
      </c>
    </row>
    <row r="20" spans="1:7" s="50" customFormat="1" ht="12.75" customHeight="1">
      <c r="A20" s="55" t="s">
        <v>15</v>
      </c>
      <c r="B20" s="57" t="s">
        <v>16</v>
      </c>
      <c r="C20" s="58"/>
      <c r="D20" s="59"/>
      <c r="E20" s="60"/>
      <c r="F20" s="61">
        <v>103738.78000000001</v>
      </c>
      <c r="G20" s="61">
        <v>110995.45999999999</v>
      </c>
    </row>
    <row r="21" spans="1:7" s="50" customFormat="1" ht="12.75" customHeight="1">
      <c r="A21" s="62" t="s">
        <v>17</v>
      </c>
      <c r="B21" s="63" t="s">
        <v>18</v>
      </c>
      <c r="C21" s="64"/>
      <c r="D21" s="65"/>
      <c r="E21" s="60" t="s">
        <v>258</v>
      </c>
      <c r="F21" s="66">
        <v>11647.69</v>
      </c>
      <c r="G21" s="66">
        <v>12706.45</v>
      </c>
    </row>
    <row r="22" spans="1:7" s="50" customFormat="1" ht="12.75" customHeight="1">
      <c r="A22" s="60" t="s">
        <v>19</v>
      </c>
      <c r="B22" s="67"/>
      <c r="C22" s="68" t="s">
        <v>20</v>
      </c>
      <c r="D22" s="69"/>
      <c r="E22" s="70"/>
      <c r="F22" s="66" t="s">
        <v>21</v>
      </c>
      <c r="G22" s="66" t="s">
        <v>21</v>
      </c>
    </row>
    <row r="23" spans="1:7" s="50" customFormat="1" ht="12.75" customHeight="1">
      <c r="A23" s="60" t="s">
        <v>22</v>
      </c>
      <c r="B23" s="67"/>
      <c r="C23" s="68" t="s">
        <v>23</v>
      </c>
      <c r="D23" s="71"/>
      <c r="E23" s="72"/>
      <c r="F23" s="66">
        <v>11647.69</v>
      </c>
      <c r="G23" s="66">
        <v>12706.45</v>
      </c>
    </row>
    <row r="24" spans="1:7" s="50" customFormat="1" ht="12.75" customHeight="1">
      <c r="A24" s="60" t="s">
        <v>24</v>
      </c>
      <c r="B24" s="67"/>
      <c r="C24" s="68" t="s">
        <v>25</v>
      </c>
      <c r="D24" s="71"/>
      <c r="E24" s="72"/>
      <c r="F24" s="66" t="s">
        <v>21</v>
      </c>
      <c r="G24" s="66" t="s">
        <v>21</v>
      </c>
    </row>
    <row r="25" spans="1:7" s="50" customFormat="1" ht="12.75" customHeight="1">
      <c r="A25" s="60" t="s">
        <v>26</v>
      </c>
      <c r="B25" s="67"/>
      <c r="C25" s="68" t="s">
        <v>27</v>
      </c>
      <c r="D25" s="71"/>
      <c r="E25" s="62"/>
      <c r="F25" s="66" t="s">
        <v>21</v>
      </c>
      <c r="G25" s="66" t="s">
        <v>21</v>
      </c>
    </row>
    <row r="26" spans="1:7" s="50" customFormat="1" ht="12.75" customHeight="1">
      <c r="A26" s="73" t="s">
        <v>28</v>
      </c>
      <c r="B26" s="67"/>
      <c r="C26" s="74" t="s">
        <v>29</v>
      </c>
      <c r="D26" s="69"/>
      <c r="E26" s="62"/>
      <c r="F26" s="66" t="s">
        <v>21</v>
      </c>
      <c r="G26" s="66" t="s">
        <v>21</v>
      </c>
    </row>
    <row r="27" spans="1:7" s="50" customFormat="1" ht="12.75" customHeight="1">
      <c r="A27" s="75" t="s">
        <v>30</v>
      </c>
      <c r="B27" s="76" t="s">
        <v>31</v>
      </c>
      <c r="C27" s="77"/>
      <c r="D27" s="78"/>
      <c r="E27" s="62" t="s">
        <v>259</v>
      </c>
      <c r="F27" s="66">
        <v>92091.090000000011</v>
      </c>
      <c r="G27" s="66">
        <v>98289.01</v>
      </c>
    </row>
    <row r="28" spans="1:7" s="50" customFormat="1" ht="12.75" customHeight="1">
      <c r="A28" s="60" t="s">
        <v>32</v>
      </c>
      <c r="B28" s="67"/>
      <c r="C28" s="68" t="s">
        <v>33</v>
      </c>
      <c r="D28" s="71"/>
      <c r="E28" s="72"/>
      <c r="F28" s="66" t="s">
        <v>21</v>
      </c>
      <c r="G28" s="66" t="s">
        <v>21</v>
      </c>
    </row>
    <row r="29" spans="1:7" s="50" customFormat="1" ht="12.75" customHeight="1">
      <c r="A29" s="60" t="s">
        <v>34</v>
      </c>
      <c r="B29" s="67"/>
      <c r="C29" s="68" t="s">
        <v>35</v>
      </c>
      <c r="D29" s="71"/>
      <c r="E29" s="72"/>
      <c r="F29" s="66">
        <v>60012.69</v>
      </c>
      <c r="G29" s="66">
        <v>60188.15</v>
      </c>
    </row>
    <row r="30" spans="1:7" s="50" customFormat="1" ht="12.75" customHeight="1">
      <c r="A30" s="60" t="s">
        <v>36</v>
      </c>
      <c r="B30" s="67"/>
      <c r="C30" s="68" t="s">
        <v>37</v>
      </c>
      <c r="D30" s="71"/>
      <c r="E30" s="72"/>
      <c r="F30" s="66">
        <v>9843.11</v>
      </c>
      <c r="G30" s="66">
        <v>10782.23</v>
      </c>
    </row>
    <row r="31" spans="1:7" s="50" customFormat="1" ht="12.75" customHeight="1">
      <c r="A31" s="60" t="s">
        <v>38</v>
      </c>
      <c r="B31" s="67"/>
      <c r="C31" s="68" t="s">
        <v>39</v>
      </c>
      <c r="D31" s="71"/>
      <c r="E31" s="72"/>
      <c r="F31" s="66" t="s">
        <v>21</v>
      </c>
      <c r="G31" s="66" t="s">
        <v>21</v>
      </c>
    </row>
    <row r="32" spans="1:7" s="50" customFormat="1" ht="12.75" customHeight="1">
      <c r="A32" s="60" t="s">
        <v>40</v>
      </c>
      <c r="B32" s="67"/>
      <c r="C32" s="68" t="s">
        <v>41</v>
      </c>
      <c r="D32" s="71"/>
      <c r="E32" s="72"/>
      <c r="F32" s="66">
        <v>109.88</v>
      </c>
      <c r="G32" s="66">
        <v>210.31</v>
      </c>
    </row>
    <row r="33" spans="1:7" s="50" customFormat="1" ht="12.75" customHeight="1">
      <c r="A33" s="60" t="s">
        <v>42</v>
      </c>
      <c r="B33" s="67"/>
      <c r="C33" s="68" t="s">
        <v>43</v>
      </c>
      <c r="D33" s="71"/>
      <c r="E33" s="72"/>
      <c r="F33" s="66">
        <v>0.27999999999884001</v>
      </c>
      <c r="G33" s="66">
        <v>0.27999999999884001</v>
      </c>
    </row>
    <row r="34" spans="1:7" s="50" customFormat="1" ht="12.75" customHeight="1">
      <c r="A34" s="60" t="s">
        <v>44</v>
      </c>
      <c r="B34" s="67"/>
      <c r="C34" s="68" t="s">
        <v>45</v>
      </c>
      <c r="D34" s="71"/>
      <c r="E34" s="72"/>
      <c r="F34" s="66" t="s">
        <v>21</v>
      </c>
      <c r="G34" s="66" t="s">
        <v>21</v>
      </c>
    </row>
    <row r="35" spans="1:7" s="50" customFormat="1" ht="12.75" customHeight="1">
      <c r="A35" s="60" t="s">
        <v>46</v>
      </c>
      <c r="B35" s="67"/>
      <c r="C35" s="68" t="s">
        <v>47</v>
      </c>
      <c r="D35" s="71"/>
      <c r="E35" s="72"/>
      <c r="F35" s="66">
        <v>0</v>
      </c>
      <c r="G35" s="66">
        <v>5296.17</v>
      </c>
    </row>
    <row r="36" spans="1:7" s="50" customFormat="1" ht="12.75" customHeight="1">
      <c r="A36" s="60" t="s">
        <v>48</v>
      </c>
      <c r="B36" s="67"/>
      <c r="C36" s="68" t="s">
        <v>49</v>
      </c>
      <c r="D36" s="71"/>
      <c r="E36" s="72"/>
      <c r="F36" s="66">
        <v>22125.13</v>
      </c>
      <c r="G36" s="66">
        <v>21811.87</v>
      </c>
    </row>
    <row r="37" spans="1:7" s="50" customFormat="1" ht="12.75" customHeight="1">
      <c r="A37" s="60" t="s">
        <v>50</v>
      </c>
      <c r="B37" s="67"/>
      <c r="C37" s="68" t="s">
        <v>51</v>
      </c>
      <c r="D37" s="71"/>
      <c r="E37" s="62"/>
      <c r="F37" s="66" t="s">
        <v>21</v>
      </c>
      <c r="G37" s="66" t="s">
        <v>21</v>
      </c>
    </row>
    <row r="38" spans="1:7" s="50" customFormat="1" ht="12.75" customHeight="1">
      <c r="A38" s="62" t="s">
        <v>52</v>
      </c>
      <c r="B38" s="79" t="s">
        <v>53</v>
      </c>
      <c r="C38" s="79"/>
      <c r="D38" s="80"/>
      <c r="E38" s="62"/>
      <c r="F38" s="66" t="s">
        <v>21</v>
      </c>
      <c r="G38" s="66" t="s">
        <v>21</v>
      </c>
    </row>
    <row r="39" spans="1:7" s="50" customFormat="1" ht="12.75" customHeight="1">
      <c r="A39" s="62" t="s">
        <v>54</v>
      </c>
      <c r="B39" s="79" t="s">
        <v>55</v>
      </c>
      <c r="C39" s="79"/>
      <c r="D39" s="80"/>
      <c r="E39" s="72"/>
      <c r="F39" s="66" t="s">
        <v>21</v>
      </c>
      <c r="G39" s="66" t="s">
        <v>21</v>
      </c>
    </row>
    <row r="40" spans="1:7" s="50" customFormat="1" ht="12.75" customHeight="1">
      <c r="A40" s="55" t="s">
        <v>56</v>
      </c>
      <c r="B40" s="57" t="s">
        <v>57</v>
      </c>
      <c r="C40" s="58"/>
      <c r="D40" s="59"/>
      <c r="E40" s="72"/>
      <c r="F40" s="66" t="s">
        <v>21</v>
      </c>
      <c r="G40" s="66" t="s">
        <v>21</v>
      </c>
    </row>
    <row r="41" spans="1:7" s="50" customFormat="1" ht="12.75" customHeight="1">
      <c r="A41" s="55" t="s">
        <v>58</v>
      </c>
      <c r="B41" s="57" t="s">
        <v>59</v>
      </c>
      <c r="C41" s="58"/>
      <c r="D41" s="59"/>
      <c r="E41" s="62"/>
      <c r="F41" s="61">
        <v>172601.9</v>
      </c>
      <c r="G41" s="61">
        <v>159787.70000000001</v>
      </c>
    </row>
    <row r="42" spans="1:7" s="50" customFormat="1" ht="12.75" customHeight="1">
      <c r="A42" s="62" t="s">
        <v>17</v>
      </c>
      <c r="B42" s="63" t="s">
        <v>60</v>
      </c>
      <c r="C42" s="81"/>
      <c r="D42" s="82"/>
      <c r="E42" s="62" t="s">
        <v>260</v>
      </c>
      <c r="F42" s="66">
        <v>24326.720000000001</v>
      </c>
      <c r="G42" s="66">
        <v>61.15</v>
      </c>
    </row>
    <row r="43" spans="1:7" s="50" customFormat="1" ht="12.75" customHeight="1">
      <c r="A43" s="60" t="s">
        <v>19</v>
      </c>
      <c r="B43" s="67"/>
      <c r="C43" s="68" t="s">
        <v>61</v>
      </c>
      <c r="D43" s="71"/>
      <c r="E43" s="72"/>
      <c r="F43" s="66" t="s">
        <v>21</v>
      </c>
      <c r="G43" s="66" t="s">
        <v>21</v>
      </c>
    </row>
    <row r="44" spans="1:7" s="50" customFormat="1" ht="12.75" customHeight="1">
      <c r="A44" s="60" t="s">
        <v>22</v>
      </c>
      <c r="B44" s="67"/>
      <c r="C44" s="68" t="s">
        <v>62</v>
      </c>
      <c r="D44" s="71"/>
      <c r="E44" s="72"/>
      <c r="F44" s="66">
        <v>24326.720000000001</v>
      </c>
      <c r="G44" s="66">
        <v>61.15</v>
      </c>
    </row>
    <row r="45" spans="1:7" s="50" customFormat="1">
      <c r="A45" s="60" t="s">
        <v>24</v>
      </c>
      <c r="B45" s="67"/>
      <c r="C45" s="68" t="s">
        <v>63</v>
      </c>
      <c r="D45" s="71"/>
      <c r="E45" s="72"/>
      <c r="F45" s="66" t="s">
        <v>21</v>
      </c>
      <c r="G45" s="66" t="s">
        <v>21</v>
      </c>
    </row>
    <row r="46" spans="1:7" s="50" customFormat="1">
      <c r="A46" s="60" t="s">
        <v>26</v>
      </c>
      <c r="B46" s="67"/>
      <c r="C46" s="68" t="s">
        <v>64</v>
      </c>
      <c r="D46" s="71"/>
      <c r="E46" s="72"/>
      <c r="F46" s="66" t="s">
        <v>21</v>
      </c>
      <c r="G46" s="66" t="s">
        <v>21</v>
      </c>
    </row>
    <row r="47" spans="1:7" s="50" customFormat="1" ht="12.75" customHeight="1">
      <c r="A47" s="60" t="s">
        <v>28</v>
      </c>
      <c r="B47" s="58"/>
      <c r="C47" s="162" t="s">
        <v>65</v>
      </c>
      <c r="D47" s="163"/>
      <c r="E47" s="72"/>
      <c r="F47" s="66" t="s">
        <v>21</v>
      </c>
      <c r="G47" s="66" t="s">
        <v>21</v>
      </c>
    </row>
    <row r="48" spans="1:7" s="50" customFormat="1" ht="12.75" customHeight="1">
      <c r="A48" s="62" t="s">
        <v>30</v>
      </c>
      <c r="B48" s="83" t="s">
        <v>66</v>
      </c>
      <c r="C48" s="84"/>
      <c r="D48" s="85"/>
      <c r="E48" s="62" t="s">
        <v>261</v>
      </c>
      <c r="F48" s="66">
        <v>0</v>
      </c>
      <c r="G48" s="66">
        <v>59.18</v>
      </c>
    </row>
    <row r="49" spans="1:8" s="50" customFormat="1" ht="12.75" customHeight="1">
      <c r="A49" s="62" t="s">
        <v>52</v>
      </c>
      <c r="B49" s="63" t="s">
        <v>67</v>
      </c>
      <c r="C49" s="81"/>
      <c r="D49" s="82"/>
      <c r="E49" s="62" t="s">
        <v>262</v>
      </c>
      <c r="F49" s="66">
        <v>93213.59</v>
      </c>
      <c r="G49" s="66">
        <v>88561.85</v>
      </c>
    </row>
    <row r="50" spans="1:8" s="50" customFormat="1" ht="12.75" customHeight="1">
      <c r="A50" s="60" t="s">
        <v>68</v>
      </c>
      <c r="B50" s="81"/>
      <c r="C50" s="86" t="s">
        <v>69</v>
      </c>
      <c r="D50" s="87"/>
      <c r="E50" s="62"/>
      <c r="F50" s="66" t="s">
        <v>21</v>
      </c>
      <c r="G50" s="66" t="s">
        <v>21</v>
      </c>
    </row>
    <row r="51" spans="1:8" s="50" customFormat="1" ht="12.75" customHeight="1">
      <c r="A51" s="88" t="s">
        <v>70</v>
      </c>
      <c r="B51" s="67"/>
      <c r="C51" s="68" t="s">
        <v>71</v>
      </c>
      <c r="D51" s="74"/>
      <c r="E51" s="89"/>
      <c r="F51" s="66" t="s">
        <v>21</v>
      </c>
      <c r="G51" s="66" t="s">
        <v>21</v>
      </c>
    </row>
    <row r="52" spans="1:8" s="50" customFormat="1" ht="12.75" customHeight="1">
      <c r="A52" s="60" t="s">
        <v>72</v>
      </c>
      <c r="B52" s="67"/>
      <c r="C52" s="68" t="s">
        <v>73</v>
      </c>
      <c r="D52" s="71"/>
      <c r="E52" s="62"/>
      <c r="F52" s="66">
        <v>679.78</v>
      </c>
      <c r="G52" s="66">
        <v>0</v>
      </c>
    </row>
    <row r="53" spans="1:8" s="50" customFormat="1" ht="12.75" customHeight="1">
      <c r="A53" s="60" t="s">
        <v>74</v>
      </c>
      <c r="B53" s="67"/>
      <c r="C53" s="162" t="s">
        <v>75</v>
      </c>
      <c r="D53" s="163"/>
      <c r="E53" s="62"/>
      <c r="F53" s="66">
        <v>63</v>
      </c>
      <c r="G53" s="66">
        <v>0</v>
      </c>
    </row>
    <row r="54" spans="1:8" s="50" customFormat="1" ht="12.75" customHeight="1">
      <c r="A54" s="60" t="s">
        <v>76</v>
      </c>
      <c r="B54" s="67"/>
      <c r="C54" s="68" t="s">
        <v>77</v>
      </c>
      <c r="D54" s="71"/>
      <c r="E54" s="62"/>
      <c r="F54" s="66">
        <v>92470.81</v>
      </c>
      <c r="G54" s="66">
        <v>88561.85</v>
      </c>
      <c r="H54" s="90"/>
    </row>
    <row r="55" spans="1:8" s="50" customFormat="1" ht="12.75" customHeight="1">
      <c r="A55" s="60" t="s">
        <v>78</v>
      </c>
      <c r="B55" s="67"/>
      <c r="C55" s="68" t="s">
        <v>79</v>
      </c>
      <c r="D55" s="71"/>
      <c r="E55" s="62"/>
      <c r="F55" s="66">
        <v>0</v>
      </c>
      <c r="G55" s="66">
        <v>0</v>
      </c>
    </row>
    <row r="56" spans="1:8" s="50" customFormat="1" ht="12.75" customHeight="1">
      <c r="A56" s="62" t="s">
        <v>54</v>
      </c>
      <c r="B56" s="79" t="s">
        <v>80</v>
      </c>
      <c r="C56" s="79"/>
      <c r="D56" s="80"/>
      <c r="E56" s="62"/>
      <c r="F56" s="66" t="s">
        <v>21</v>
      </c>
      <c r="G56" s="66" t="s">
        <v>21</v>
      </c>
    </row>
    <row r="57" spans="1:8" s="50" customFormat="1" ht="12.75" customHeight="1">
      <c r="A57" s="62" t="s">
        <v>81</v>
      </c>
      <c r="B57" s="79" t="s">
        <v>82</v>
      </c>
      <c r="C57" s="79"/>
      <c r="D57" s="80"/>
      <c r="E57" s="62" t="s">
        <v>263</v>
      </c>
      <c r="F57" s="66">
        <v>55061.59</v>
      </c>
      <c r="G57" s="66">
        <v>71105.52</v>
      </c>
    </row>
    <row r="58" spans="1:8" s="50" customFormat="1" ht="12.75" customHeight="1">
      <c r="A58" s="62"/>
      <c r="B58" s="76" t="s">
        <v>83</v>
      </c>
      <c r="C58" s="77"/>
      <c r="D58" s="78"/>
      <c r="E58" s="62"/>
      <c r="F58" s="66">
        <v>276340.68</v>
      </c>
      <c r="G58" s="66">
        <v>270783.16000000003</v>
      </c>
    </row>
    <row r="59" spans="1:8" s="50" customFormat="1" ht="12.75" customHeight="1">
      <c r="A59" s="55" t="s">
        <v>84</v>
      </c>
      <c r="B59" s="57" t="s">
        <v>85</v>
      </c>
      <c r="C59" s="57"/>
      <c r="D59" s="91"/>
      <c r="E59" s="62" t="s">
        <v>264</v>
      </c>
      <c r="F59" s="61">
        <v>181441.12000000002</v>
      </c>
      <c r="G59" s="61">
        <v>175864.11000000002</v>
      </c>
    </row>
    <row r="60" spans="1:8" s="50" customFormat="1" ht="12.75" customHeight="1">
      <c r="A60" s="62" t="s">
        <v>17</v>
      </c>
      <c r="B60" s="79" t="s">
        <v>86</v>
      </c>
      <c r="C60" s="79"/>
      <c r="D60" s="80"/>
      <c r="E60" s="62"/>
      <c r="F60" s="66">
        <v>53160.66</v>
      </c>
      <c r="G60" s="66">
        <v>35474.370000000003</v>
      </c>
    </row>
    <row r="61" spans="1:8" s="50" customFormat="1" ht="12.75" customHeight="1">
      <c r="A61" s="75" t="s">
        <v>30</v>
      </c>
      <c r="B61" s="76" t="s">
        <v>87</v>
      </c>
      <c r="C61" s="77"/>
      <c r="D61" s="78"/>
      <c r="E61" s="75"/>
      <c r="F61" s="66">
        <v>22015.38</v>
      </c>
      <c r="G61" s="66">
        <v>22941.89</v>
      </c>
    </row>
    <row r="62" spans="1:8" s="50" customFormat="1" ht="12.75" customHeight="1">
      <c r="A62" s="62" t="s">
        <v>52</v>
      </c>
      <c r="B62" s="161" t="s">
        <v>88</v>
      </c>
      <c r="C62" s="162"/>
      <c r="D62" s="163"/>
      <c r="E62" s="62"/>
      <c r="F62" s="66">
        <v>106209.07</v>
      </c>
      <c r="G62" s="66">
        <v>117425.28</v>
      </c>
    </row>
    <row r="63" spans="1:8" s="50" customFormat="1" ht="12.75" customHeight="1">
      <c r="A63" s="62" t="s">
        <v>89</v>
      </c>
      <c r="B63" s="79" t="s">
        <v>90</v>
      </c>
      <c r="C63" s="67"/>
      <c r="D63" s="92"/>
      <c r="E63" s="62"/>
      <c r="F63" s="66">
        <v>56.01</v>
      </c>
      <c r="G63" s="66">
        <v>22.57</v>
      </c>
    </row>
    <row r="64" spans="1:8" s="50" customFormat="1" ht="12.75" customHeight="1">
      <c r="A64" s="55" t="s">
        <v>91</v>
      </c>
      <c r="B64" s="57" t="s">
        <v>92</v>
      </c>
      <c r="C64" s="58"/>
      <c r="D64" s="59"/>
      <c r="E64" s="62"/>
      <c r="F64" s="61">
        <v>88668.53</v>
      </c>
      <c r="G64" s="61">
        <v>88682.180000000008</v>
      </c>
    </row>
    <row r="65" spans="1:7" s="50" customFormat="1" ht="12.75" customHeight="1">
      <c r="A65" s="62" t="s">
        <v>17</v>
      </c>
      <c r="B65" s="63" t="s">
        <v>93</v>
      </c>
      <c r="C65" s="81"/>
      <c r="D65" s="82"/>
      <c r="E65" s="62"/>
      <c r="F65" s="66">
        <v>0</v>
      </c>
      <c r="G65" s="66">
        <v>0</v>
      </c>
    </row>
    <row r="66" spans="1:7" s="50" customFormat="1">
      <c r="A66" s="60" t="s">
        <v>19</v>
      </c>
      <c r="B66" s="93"/>
      <c r="C66" s="68" t="s">
        <v>94</v>
      </c>
      <c r="D66" s="94"/>
      <c r="E66" s="62"/>
      <c r="F66" s="66" t="s">
        <v>21</v>
      </c>
      <c r="G66" s="66" t="s">
        <v>21</v>
      </c>
    </row>
    <row r="67" spans="1:7" s="50" customFormat="1" ht="12.75" customHeight="1">
      <c r="A67" s="60" t="s">
        <v>22</v>
      </c>
      <c r="B67" s="67"/>
      <c r="C67" s="68" t="s">
        <v>95</v>
      </c>
      <c r="D67" s="71"/>
      <c r="E67" s="62"/>
      <c r="F67" s="66" t="s">
        <v>21</v>
      </c>
      <c r="G67" s="66" t="s">
        <v>21</v>
      </c>
    </row>
    <row r="68" spans="1:7" s="50" customFormat="1" ht="12.75" customHeight="1">
      <c r="A68" s="60" t="s">
        <v>96</v>
      </c>
      <c r="B68" s="67"/>
      <c r="C68" s="68" t="s">
        <v>97</v>
      </c>
      <c r="D68" s="71"/>
      <c r="E68" s="72"/>
      <c r="F68" s="66" t="s">
        <v>21</v>
      </c>
      <c r="G68" s="66" t="s">
        <v>21</v>
      </c>
    </row>
    <row r="69" spans="1:7" s="50" customFormat="1" ht="12.75" customHeight="1">
      <c r="A69" s="62" t="s">
        <v>30</v>
      </c>
      <c r="B69" s="76" t="s">
        <v>98</v>
      </c>
      <c r="C69" s="77"/>
      <c r="D69" s="78"/>
      <c r="E69" s="62" t="s">
        <v>265</v>
      </c>
      <c r="F69" s="66">
        <v>88668.53</v>
      </c>
      <c r="G69" s="66">
        <v>88682.180000000008</v>
      </c>
    </row>
    <row r="70" spans="1:7" s="50" customFormat="1" ht="12.75" customHeight="1">
      <c r="A70" s="60" t="s">
        <v>32</v>
      </c>
      <c r="B70" s="67"/>
      <c r="C70" s="68" t="s">
        <v>99</v>
      </c>
      <c r="D70" s="69"/>
      <c r="E70" s="62"/>
      <c r="F70" s="66" t="s">
        <v>21</v>
      </c>
      <c r="G70" s="66" t="s">
        <v>21</v>
      </c>
    </row>
    <row r="71" spans="1:7" s="50" customFormat="1" ht="12.75" customHeight="1">
      <c r="A71" s="60" t="s">
        <v>34</v>
      </c>
      <c r="B71" s="93"/>
      <c r="C71" s="68" t="s">
        <v>100</v>
      </c>
      <c r="D71" s="94"/>
      <c r="E71" s="62"/>
      <c r="F71" s="66" t="s">
        <v>21</v>
      </c>
      <c r="G71" s="66" t="s">
        <v>21</v>
      </c>
    </row>
    <row r="72" spans="1:7" s="50" customFormat="1">
      <c r="A72" s="60" t="s">
        <v>36</v>
      </c>
      <c r="B72" s="93"/>
      <c r="C72" s="68" t="s">
        <v>101</v>
      </c>
      <c r="D72" s="94"/>
      <c r="E72" s="62"/>
      <c r="F72" s="66" t="s">
        <v>21</v>
      </c>
      <c r="G72" s="66" t="s">
        <v>21</v>
      </c>
    </row>
    <row r="73" spans="1:7" s="50" customFormat="1">
      <c r="A73" s="95" t="s">
        <v>38</v>
      </c>
      <c r="B73" s="81"/>
      <c r="C73" s="96" t="s">
        <v>102</v>
      </c>
      <c r="D73" s="87"/>
      <c r="E73" s="62"/>
      <c r="F73" s="66" t="s">
        <v>21</v>
      </c>
      <c r="G73" s="66" t="s">
        <v>21</v>
      </c>
    </row>
    <row r="74" spans="1:7" s="50" customFormat="1">
      <c r="A74" s="62" t="s">
        <v>40</v>
      </c>
      <c r="B74" s="74"/>
      <c r="C74" s="74" t="s">
        <v>103</v>
      </c>
      <c r="D74" s="69"/>
      <c r="E74" s="97"/>
      <c r="F74" s="66" t="s">
        <v>21</v>
      </c>
      <c r="G74" s="66" t="s">
        <v>21</v>
      </c>
    </row>
    <row r="75" spans="1:7" s="50" customFormat="1" ht="12.75" customHeight="1">
      <c r="A75" s="98" t="s">
        <v>42</v>
      </c>
      <c r="B75" s="77"/>
      <c r="C75" s="99" t="s">
        <v>104</v>
      </c>
      <c r="D75" s="100"/>
      <c r="E75" s="62"/>
      <c r="F75" s="66">
        <v>0</v>
      </c>
      <c r="G75" s="66">
        <v>0</v>
      </c>
    </row>
    <row r="76" spans="1:7" s="50" customFormat="1" ht="12.75" customHeight="1">
      <c r="A76" s="60" t="s">
        <v>105</v>
      </c>
      <c r="B76" s="67"/>
      <c r="C76" s="74"/>
      <c r="D76" s="71" t="s">
        <v>106</v>
      </c>
      <c r="E76" s="62"/>
      <c r="F76" s="66" t="s">
        <v>21</v>
      </c>
      <c r="G76" s="66" t="s">
        <v>21</v>
      </c>
    </row>
    <row r="77" spans="1:7" s="50" customFormat="1" ht="12.75" customHeight="1">
      <c r="A77" s="60" t="s">
        <v>107</v>
      </c>
      <c r="B77" s="67"/>
      <c r="C77" s="74"/>
      <c r="D77" s="71" t="s">
        <v>108</v>
      </c>
      <c r="E77" s="72"/>
      <c r="F77" s="66">
        <v>0</v>
      </c>
      <c r="G77" s="66">
        <v>0</v>
      </c>
    </row>
    <row r="78" spans="1:7" s="50" customFormat="1" ht="12.75" customHeight="1">
      <c r="A78" s="60" t="s">
        <v>44</v>
      </c>
      <c r="B78" s="84"/>
      <c r="C78" s="101" t="s">
        <v>109</v>
      </c>
      <c r="D78" s="102"/>
      <c r="E78" s="72"/>
      <c r="F78" s="66">
        <v>0</v>
      </c>
      <c r="G78" s="66">
        <v>0</v>
      </c>
    </row>
    <row r="79" spans="1:7" s="50" customFormat="1" ht="12.75" customHeight="1">
      <c r="A79" s="60" t="s">
        <v>46</v>
      </c>
      <c r="B79" s="93"/>
      <c r="C79" s="68" t="s">
        <v>110</v>
      </c>
      <c r="D79" s="94"/>
      <c r="E79" s="62"/>
      <c r="F79" s="66" t="s">
        <v>21</v>
      </c>
      <c r="G79" s="66" t="s">
        <v>21</v>
      </c>
    </row>
    <row r="80" spans="1:7" s="50" customFormat="1" ht="12.75" customHeight="1">
      <c r="A80" s="60" t="s">
        <v>48</v>
      </c>
      <c r="B80" s="67"/>
      <c r="C80" s="68" t="s">
        <v>111</v>
      </c>
      <c r="D80" s="71"/>
      <c r="E80" s="62"/>
      <c r="F80" s="66">
        <v>689.69</v>
      </c>
      <c r="G80" s="66">
        <v>530.30999999999995</v>
      </c>
    </row>
    <row r="81" spans="1:7" s="50" customFormat="1" ht="12.75" customHeight="1">
      <c r="A81" s="60" t="s">
        <v>50</v>
      </c>
      <c r="B81" s="67"/>
      <c r="C81" s="68" t="s">
        <v>112</v>
      </c>
      <c r="D81" s="71"/>
      <c r="E81" s="62"/>
      <c r="F81" s="66">
        <v>162.38999999999999</v>
      </c>
      <c r="G81" s="66">
        <v>59.18</v>
      </c>
    </row>
    <row r="82" spans="1:7" s="50" customFormat="1" ht="12.75" customHeight="1">
      <c r="A82" s="60" t="s">
        <v>113</v>
      </c>
      <c r="B82" s="67"/>
      <c r="C82" s="68" t="s">
        <v>114</v>
      </c>
      <c r="D82" s="71"/>
      <c r="E82" s="62"/>
      <c r="F82" s="66">
        <v>87816.45</v>
      </c>
      <c r="G82" s="66">
        <v>88092.69</v>
      </c>
    </row>
    <row r="83" spans="1:7" s="50" customFormat="1" ht="12.75" customHeight="1">
      <c r="A83" s="60" t="s">
        <v>115</v>
      </c>
      <c r="B83" s="67"/>
      <c r="C83" s="68" t="s">
        <v>116</v>
      </c>
      <c r="D83" s="71"/>
      <c r="E83" s="72"/>
      <c r="F83" s="66">
        <v>0</v>
      </c>
      <c r="G83" s="66">
        <v>0</v>
      </c>
    </row>
    <row r="84" spans="1:7" s="50" customFormat="1" ht="12.75" customHeight="1">
      <c r="A84" s="55" t="s">
        <v>117</v>
      </c>
      <c r="B84" s="103" t="s">
        <v>118</v>
      </c>
      <c r="C84" s="104"/>
      <c r="D84" s="105"/>
      <c r="E84" s="72" t="s">
        <v>266</v>
      </c>
      <c r="F84" s="61">
        <v>6231.0299999998579</v>
      </c>
      <c r="G84" s="61">
        <v>6236.8699999998998</v>
      </c>
    </row>
    <row r="85" spans="1:7" s="50" customFormat="1" ht="12.75" customHeight="1">
      <c r="A85" s="62" t="s">
        <v>17</v>
      </c>
      <c r="B85" s="79" t="s">
        <v>119</v>
      </c>
      <c r="C85" s="67"/>
      <c r="D85" s="92"/>
      <c r="E85" s="72"/>
      <c r="F85" s="66" t="s">
        <v>21</v>
      </c>
      <c r="G85" s="66" t="s">
        <v>21</v>
      </c>
    </row>
    <row r="86" spans="1:7" s="50" customFormat="1" ht="12.75" customHeight="1">
      <c r="A86" s="62" t="s">
        <v>30</v>
      </c>
      <c r="B86" s="63" t="s">
        <v>120</v>
      </c>
      <c r="C86" s="81"/>
      <c r="D86" s="82"/>
      <c r="E86" s="62"/>
      <c r="F86" s="66">
        <v>0</v>
      </c>
      <c r="G86" s="66">
        <v>0</v>
      </c>
    </row>
    <row r="87" spans="1:7" s="50" customFormat="1" ht="12.75" customHeight="1">
      <c r="A87" s="60" t="s">
        <v>32</v>
      </c>
      <c r="B87" s="67"/>
      <c r="C87" s="68" t="s">
        <v>121</v>
      </c>
      <c r="D87" s="71"/>
      <c r="E87" s="62"/>
      <c r="F87" s="66" t="s">
        <v>21</v>
      </c>
      <c r="G87" s="66" t="s">
        <v>21</v>
      </c>
    </row>
    <row r="88" spans="1:7" s="50" customFormat="1" ht="12.75" customHeight="1">
      <c r="A88" s="60" t="s">
        <v>34</v>
      </c>
      <c r="B88" s="67"/>
      <c r="C88" s="68" t="s">
        <v>122</v>
      </c>
      <c r="D88" s="71"/>
      <c r="E88" s="62"/>
      <c r="F88" s="66" t="s">
        <v>21</v>
      </c>
      <c r="G88" s="66" t="s">
        <v>21</v>
      </c>
    </row>
    <row r="89" spans="1:7" s="50" customFormat="1" ht="12.75" customHeight="1">
      <c r="A89" s="62" t="s">
        <v>52</v>
      </c>
      <c r="B89" s="74" t="s">
        <v>123</v>
      </c>
      <c r="C89" s="74"/>
      <c r="D89" s="69"/>
      <c r="E89" s="62"/>
      <c r="F89" s="66" t="s">
        <v>21</v>
      </c>
      <c r="G89" s="66" t="s">
        <v>21</v>
      </c>
    </row>
    <row r="90" spans="1:7" s="50" customFormat="1" ht="12.75" customHeight="1">
      <c r="A90" s="75" t="s">
        <v>54</v>
      </c>
      <c r="B90" s="76" t="s">
        <v>124</v>
      </c>
      <c r="C90" s="77"/>
      <c r="D90" s="78"/>
      <c r="E90" s="62"/>
      <c r="F90" s="66">
        <v>6231.0299999998579</v>
      </c>
      <c r="G90" s="66">
        <v>6236.8699999998998</v>
      </c>
    </row>
    <row r="91" spans="1:7" s="50" customFormat="1" ht="12.75" customHeight="1">
      <c r="A91" s="60" t="s">
        <v>125</v>
      </c>
      <c r="B91" s="58"/>
      <c r="C91" s="68" t="s">
        <v>126</v>
      </c>
      <c r="D91" s="106"/>
      <c r="E91" s="72"/>
      <c r="F91" s="66">
        <v>-5.840000000142</v>
      </c>
      <c r="G91" s="66">
        <v>1193.9299999999</v>
      </c>
    </row>
    <row r="92" spans="1:7" s="50" customFormat="1" ht="12.75" customHeight="1">
      <c r="A92" s="60" t="s">
        <v>127</v>
      </c>
      <c r="B92" s="58"/>
      <c r="C92" s="68" t="s">
        <v>128</v>
      </c>
      <c r="D92" s="106"/>
      <c r="E92" s="72"/>
      <c r="F92" s="66">
        <v>6236.87</v>
      </c>
      <c r="G92" s="66">
        <v>5042.9399999999996</v>
      </c>
    </row>
    <row r="93" spans="1:7" s="50" customFormat="1" ht="12.75" customHeight="1">
      <c r="A93" s="55" t="s">
        <v>129</v>
      </c>
      <c r="B93" s="103" t="s">
        <v>130</v>
      </c>
      <c r="C93" s="105"/>
      <c r="D93" s="105"/>
      <c r="E93" s="72"/>
      <c r="F93" s="61"/>
      <c r="G93" s="61"/>
    </row>
    <row r="94" spans="1:7" s="50" customFormat="1" ht="25.5" customHeight="1">
      <c r="A94" s="55"/>
      <c r="B94" s="161" t="s">
        <v>131</v>
      </c>
      <c r="C94" s="162"/>
      <c r="D94" s="163"/>
      <c r="E94" s="62"/>
      <c r="F94" s="107">
        <v>276340.67999999988</v>
      </c>
      <c r="G94" s="107">
        <v>270783.15999999992</v>
      </c>
    </row>
    <row r="95" spans="1:7" s="50" customFormat="1">
      <c r="A95" s="108"/>
      <c r="B95" s="100"/>
      <c r="C95" s="100"/>
      <c r="D95" s="100"/>
      <c r="E95" s="100"/>
    </row>
    <row r="96" spans="1:7" s="50" customFormat="1" ht="12.75" customHeight="1">
      <c r="A96" s="164" t="s">
        <v>270</v>
      </c>
      <c r="B96" s="164"/>
      <c r="C96" s="164"/>
      <c r="D96" s="164"/>
      <c r="E96" s="109"/>
      <c r="F96" s="165" t="s">
        <v>271</v>
      </c>
      <c r="G96" s="165"/>
    </row>
    <row r="97" spans="1:7" s="50" customFormat="1" ht="12.75" customHeight="1">
      <c r="A97" s="159" t="s">
        <v>132</v>
      </c>
      <c r="B97" s="159"/>
      <c r="C97" s="159"/>
      <c r="D97" s="159"/>
      <c r="E97" s="50" t="s">
        <v>133</v>
      </c>
      <c r="F97" s="155" t="s">
        <v>134</v>
      </c>
      <c r="G97" s="155"/>
    </row>
    <row r="98" spans="1:7" s="50" customFormat="1">
      <c r="A98" s="54"/>
      <c r="B98" s="54"/>
      <c r="C98" s="54"/>
      <c r="D98" s="54"/>
      <c r="E98" s="54"/>
      <c r="F98" s="54"/>
      <c r="G98" s="54"/>
    </row>
    <row r="99" spans="1:7" s="50" customFormat="1" ht="37.5" customHeight="1">
      <c r="A99" s="166" t="s">
        <v>278</v>
      </c>
      <c r="B99" s="166"/>
      <c r="C99" s="166"/>
      <c r="D99" s="166"/>
      <c r="E99" s="109"/>
      <c r="F99" s="165" t="s">
        <v>274</v>
      </c>
      <c r="G99" s="165"/>
    </row>
    <row r="100" spans="1:7" s="50" customFormat="1" ht="12.75" customHeight="1">
      <c r="A100" s="159" t="s">
        <v>135</v>
      </c>
      <c r="B100" s="159"/>
      <c r="C100" s="159"/>
      <c r="D100" s="159"/>
      <c r="E100" s="50" t="s">
        <v>133</v>
      </c>
      <c r="F100" s="155" t="s">
        <v>134</v>
      </c>
      <c r="G100" s="155"/>
    </row>
    <row r="101" spans="1:7" s="50" customFormat="1"/>
    <row r="102" spans="1:7" s="50" customFormat="1" ht="39" customHeight="1">
      <c r="A102" s="160" t="s">
        <v>277</v>
      </c>
      <c r="B102" s="160"/>
      <c r="C102" s="160"/>
      <c r="D102" s="160"/>
    </row>
    <row r="103" spans="1:7" s="50" customFormat="1"/>
    <row r="104" spans="1:7" s="50" customFormat="1"/>
    <row r="105" spans="1:7" s="50" customFormat="1"/>
    <row r="106" spans="1:7" s="50" customFormat="1"/>
    <row r="107" spans="1:7" s="50" customFormat="1"/>
    <row r="108" spans="1:7" s="50" customFormat="1"/>
    <row r="109" spans="1:7" s="50" customFormat="1"/>
    <row r="110" spans="1:7" s="50" customFormat="1"/>
    <row r="111" spans="1:7" s="50" customFormat="1"/>
    <row r="112" spans="1:7" s="50" customFormat="1"/>
    <row r="113" s="50" customFormat="1"/>
    <row r="114" s="50" customFormat="1"/>
    <row r="115" s="50" customFormat="1"/>
    <row r="116" s="50" customFormat="1"/>
    <row r="117" s="50" customFormat="1"/>
    <row r="118" s="50" customFormat="1"/>
    <row r="119" s="50" customFormat="1"/>
  </sheetData>
  <mergeCells count="28">
    <mergeCell ref="B62:D62"/>
    <mergeCell ref="C53:D53"/>
    <mergeCell ref="C47:D47"/>
    <mergeCell ref="A17:G17"/>
    <mergeCell ref="D18:G18"/>
    <mergeCell ref="B19:D19"/>
    <mergeCell ref="A100:D100"/>
    <mergeCell ref="F100:G100"/>
    <mergeCell ref="A102:D102"/>
    <mergeCell ref="B94:D94"/>
    <mergeCell ref="A96:D96"/>
    <mergeCell ref="F96:G96"/>
    <mergeCell ref="A97:D97"/>
    <mergeCell ref="F97:G97"/>
    <mergeCell ref="A99:D99"/>
    <mergeCell ref="F99:G99"/>
    <mergeCell ref="A14:G14"/>
    <mergeCell ref="A16:G16"/>
    <mergeCell ref="A1:G1"/>
    <mergeCell ref="E2:G2"/>
    <mergeCell ref="E3:G3"/>
    <mergeCell ref="A5:G6"/>
    <mergeCell ref="A7:G7"/>
    <mergeCell ref="A8:G8"/>
    <mergeCell ref="A9:G9"/>
    <mergeCell ref="A10:G11"/>
    <mergeCell ref="A12:E12"/>
    <mergeCell ref="A13:G13"/>
  </mergeCells>
  <pageMargins left="0.51181102362204722" right="0.11811023622047245" top="0.55118110236220474" bottom="0.55118110236220474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"/>
  <sheetViews>
    <sheetView tabSelected="1" workbookViewId="0">
      <selection activeCell="J28" sqref="J28:J31"/>
    </sheetView>
  </sheetViews>
  <sheetFormatPr defaultRowHeight="15" customHeight="1"/>
  <cols>
    <col min="1" max="1" width="9.140625" style="23"/>
    <col min="2" max="2" width="6" style="24" customWidth="1"/>
    <col min="3" max="3" width="32.85546875" style="23" customWidth="1"/>
    <col min="4" max="11" width="15.7109375" style="23" customWidth="1"/>
    <col min="12" max="12" width="13.140625" style="23" customWidth="1"/>
    <col min="13" max="14" width="15.7109375" style="23" customWidth="1"/>
    <col min="15" max="15" width="20.28515625" style="23" customWidth="1"/>
    <col min="16" max="16384" width="9.140625" style="23"/>
  </cols>
  <sheetData>
    <row r="1" spans="2:15" ht="33.75" customHeight="1">
      <c r="B1" s="171" t="s">
        <v>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2:15" ht="15" customHeight="1">
      <c r="J2" s="23" t="s">
        <v>216</v>
      </c>
    </row>
    <row r="3" spans="2:15" ht="15" customHeight="1">
      <c r="J3" s="23" t="s">
        <v>217</v>
      </c>
    </row>
    <row r="5" spans="2:15" ht="15" customHeight="1">
      <c r="B5" s="172" t="s">
        <v>218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2:15" ht="14.25" customHeight="1">
      <c r="B6" s="172" t="s">
        <v>219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8" spans="2:15" ht="15" customHeight="1">
      <c r="B8" s="172" t="s">
        <v>220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2:15" ht="5.25" customHeight="1"/>
    <row r="10" spans="2:15" ht="15" customHeight="1">
      <c r="B10" s="173" t="s">
        <v>10</v>
      </c>
      <c r="C10" s="173" t="s">
        <v>221</v>
      </c>
      <c r="D10" s="173" t="s">
        <v>222</v>
      </c>
      <c r="E10" s="175" t="s">
        <v>223</v>
      </c>
      <c r="F10" s="176"/>
      <c r="G10" s="176"/>
      <c r="H10" s="176"/>
      <c r="I10" s="176"/>
      <c r="J10" s="176"/>
      <c r="K10" s="176"/>
      <c r="L10" s="176"/>
      <c r="M10" s="177"/>
      <c r="N10" s="173" t="s">
        <v>224</v>
      </c>
    </row>
    <row r="11" spans="2:15" ht="123" customHeight="1">
      <c r="B11" s="174"/>
      <c r="C11" s="174"/>
      <c r="D11" s="174"/>
      <c r="E11" s="25" t="s">
        <v>225</v>
      </c>
      <c r="F11" s="25" t="s">
        <v>226</v>
      </c>
      <c r="G11" s="25" t="s">
        <v>227</v>
      </c>
      <c r="H11" s="25" t="s">
        <v>228</v>
      </c>
      <c r="I11" s="25" t="s">
        <v>229</v>
      </c>
      <c r="J11" s="26" t="s">
        <v>230</v>
      </c>
      <c r="K11" s="25" t="s">
        <v>231</v>
      </c>
      <c r="L11" s="25" t="s">
        <v>232</v>
      </c>
      <c r="M11" s="42" t="s">
        <v>233</v>
      </c>
      <c r="N11" s="174"/>
    </row>
    <row r="12" spans="2:15" ht="15" customHeight="1">
      <c r="B12" s="27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  <c r="I12" s="27">
        <v>8</v>
      </c>
      <c r="J12" s="27">
        <v>9</v>
      </c>
      <c r="K12" s="27">
        <v>10</v>
      </c>
      <c r="L12" s="28" t="s">
        <v>234</v>
      </c>
      <c r="M12" s="27">
        <v>12</v>
      </c>
      <c r="N12" s="27">
        <v>13</v>
      </c>
    </row>
    <row r="13" spans="2:15" ht="71.25" customHeight="1">
      <c r="B13" s="25" t="s">
        <v>235</v>
      </c>
      <c r="C13" s="29" t="s">
        <v>236</v>
      </c>
      <c r="D13" s="30">
        <f t="shared" ref="D13:M13" si="0">SUM(D14:D15)</f>
        <v>35474.369999999995</v>
      </c>
      <c r="E13" s="30">
        <f t="shared" si="0"/>
        <v>307842.45999999996</v>
      </c>
      <c r="F13" s="30">
        <f t="shared" si="0"/>
        <v>0</v>
      </c>
      <c r="G13" s="30">
        <f t="shared" si="0"/>
        <v>24058</v>
      </c>
      <c r="H13" s="30">
        <f t="shared" si="0"/>
        <v>-3082.88</v>
      </c>
      <c r="I13" s="30">
        <f t="shared" si="0"/>
        <v>0</v>
      </c>
      <c r="J13" s="30">
        <f t="shared" si="0"/>
        <v>-311182.27</v>
      </c>
      <c r="K13" s="30">
        <f t="shared" si="0"/>
        <v>0</v>
      </c>
      <c r="L13" s="30">
        <f t="shared" si="0"/>
        <v>0</v>
      </c>
      <c r="M13" s="30">
        <f t="shared" si="0"/>
        <v>50.98</v>
      </c>
      <c r="N13" s="30">
        <f t="shared" ref="N13:N25" si="1">SUM(D13:M13)</f>
        <v>53160.659999999938</v>
      </c>
      <c r="O13" s="31"/>
    </row>
    <row r="14" spans="2:15" ht="15" customHeight="1">
      <c r="B14" s="32" t="s">
        <v>237</v>
      </c>
      <c r="C14" s="33" t="s">
        <v>238</v>
      </c>
      <c r="D14" s="34">
        <v>9962.68</v>
      </c>
      <c r="E14" s="34">
        <v>88034</v>
      </c>
      <c r="F14" s="34" t="s">
        <v>21</v>
      </c>
      <c r="G14" s="34">
        <v>24058</v>
      </c>
      <c r="H14" s="34" t="s">
        <v>21</v>
      </c>
      <c r="I14" s="34" t="s">
        <v>21</v>
      </c>
      <c r="J14" s="34">
        <v>-89047.08</v>
      </c>
      <c r="K14" s="34" t="s">
        <v>21</v>
      </c>
      <c r="L14" s="34" t="s">
        <v>21</v>
      </c>
      <c r="M14" s="34" t="s">
        <v>21</v>
      </c>
      <c r="N14" s="34">
        <f t="shared" si="1"/>
        <v>33007.599999999991</v>
      </c>
      <c r="O14" s="35"/>
    </row>
    <row r="15" spans="2:15" ht="15" customHeight="1">
      <c r="B15" s="32" t="s">
        <v>239</v>
      </c>
      <c r="C15" s="33" t="s">
        <v>240</v>
      </c>
      <c r="D15" s="34">
        <v>25511.69</v>
      </c>
      <c r="E15" s="34">
        <v>219808.46</v>
      </c>
      <c r="F15" s="34" t="s">
        <v>21</v>
      </c>
      <c r="G15" s="34" t="s">
        <v>21</v>
      </c>
      <c r="H15" s="34">
        <v>-3082.88</v>
      </c>
      <c r="I15" s="34" t="s">
        <v>21</v>
      </c>
      <c r="J15" s="34">
        <v>-222135.19</v>
      </c>
      <c r="K15" s="34" t="s">
        <v>21</v>
      </c>
      <c r="L15" s="34" t="s">
        <v>21</v>
      </c>
      <c r="M15" s="34">
        <v>50.98</v>
      </c>
      <c r="N15" s="34">
        <f t="shared" si="1"/>
        <v>20153.059999999987</v>
      </c>
      <c r="O15" s="31"/>
    </row>
    <row r="16" spans="2:15" ht="74.25" customHeight="1">
      <c r="B16" s="25" t="s">
        <v>241</v>
      </c>
      <c r="C16" s="29" t="s">
        <v>242</v>
      </c>
      <c r="D16" s="30">
        <f t="shared" ref="D16:M16" si="2">SUM(D17:D18)</f>
        <v>22941.89</v>
      </c>
      <c r="E16" s="30">
        <f t="shared" si="2"/>
        <v>63843.05</v>
      </c>
      <c r="F16" s="30">
        <f t="shared" si="2"/>
        <v>0</v>
      </c>
      <c r="G16" s="30">
        <f t="shared" si="2"/>
        <v>0</v>
      </c>
      <c r="H16" s="30">
        <f t="shared" si="2"/>
        <v>0</v>
      </c>
      <c r="I16" s="30">
        <f t="shared" si="2"/>
        <v>0</v>
      </c>
      <c r="J16" s="30">
        <f t="shared" si="2"/>
        <v>-64769.56</v>
      </c>
      <c r="K16" s="30">
        <f t="shared" si="2"/>
        <v>0</v>
      </c>
      <c r="L16" s="30">
        <f t="shared" si="2"/>
        <v>0</v>
      </c>
      <c r="M16" s="30">
        <f t="shared" si="2"/>
        <v>0</v>
      </c>
      <c r="N16" s="30">
        <f t="shared" si="1"/>
        <v>22015.380000000005</v>
      </c>
      <c r="O16" s="31"/>
    </row>
    <row r="17" spans="1:15" ht="15" customHeight="1">
      <c r="B17" s="32" t="s">
        <v>243</v>
      </c>
      <c r="C17" s="33" t="s">
        <v>238</v>
      </c>
      <c r="D17" s="34">
        <v>22941.89</v>
      </c>
      <c r="E17" s="34">
        <v>621.08000000000004</v>
      </c>
      <c r="F17" s="34" t="s">
        <v>21</v>
      </c>
      <c r="G17" s="34" t="s">
        <v>21</v>
      </c>
      <c r="H17" s="34" t="s">
        <v>21</v>
      </c>
      <c r="I17" s="34" t="s">
        <v>21</v>
      </c>
      <c r="J17" s="34">
        <v>-4464.84</v>
      </c>
      <c r="K17" s="34" t="s">
        <v>21</v>
      </c>
      <c r="L17" s="34" t="s">
        <v>21</v>
      </c>
      <c r="M17" s="34" t="s">
        <v>21</v>
      </c>
      <c r="N17" s="34">
        <f t="shared" si="1"/>
        <v>19098.13</v>
      </c>
      <c r="O17" s="31"/>
    </row>
    <row r="18" spans="1:15" ht="15" customHeight="1">
      <c r="B18" s="32" t="s">
        <v>244</v>
      </c>
      <c r="C18" s="33" t="s">
        <v>240</v>
      </c>
      <c r="D18" s="34">
        <v>0</v>
      </c>
      <c r="E18" s="34">
        <v>63221.97</v>
      </c>
      <c r="F18" s="34" t="s">
        <v>21</v>
      </c>
      <c r="G18" s="34" t="s">
        <v>21</v>
      </c>
      <c r="H18" s="34" t="s">
        <v>21</v>
      </c>
      <c r="I18" s="34" t="s">
        <v>21</v>
      </c>
      <c r="J18" s="34">
        <v>-60304.72</v>
      </c>
      <c r="K18" s="34" t="s">
        <v>21</v>
      </c>
      <c r="L18" s="34" t="s">
        <v>21</v>
      </c>
      <c r="M18" s="34">
        <v>0</v>
      </c>
      <c r="N18" s="34">
        <f t="shared" si="1"/>
        <v>2917.25</v>
      </c>
      <c r="O18" s="31"/>
    </row>
    <row r="19" spans="1:15" ht="114.75" customHeight="1">
      <c r="B19" s="25" t="s">
        <v>245</v>
      </c>
      <c r="C19" s="29" t="s">
        <v>246</v>
      </c>
      <c r="D19" s="30">
        <f t="shared" ref="D19:M19" si="3">SUM(D20:D21)</f>
        <v>117425.28</v>
      </c>
      <c r="E19" s="30">
        <f t="shared" si="3"/>
        <v>24630.52</v>
      </c>
      <c r="F19" s="30">
        <f t="shared" si="3"/>
        <v>0</v>
      </c>
      <c r="G19" s="30">
        <f t="shared" si="3"/>
        <v>0</v>
      </c>
      <c r="H19" s="30">
        <f t="shared" si="3"/>
        <v>-17469.63</v>
      </c>
      <c r="I19" s="30">
        <f t="shared" si="3"/>
        <v>0</v>
      </c>
      <c r="J19" s="30">
        <f t="shared" si="3"/>
        <v>-18419.72</v>
      </c>
      <c r="K19" s="30">
        <f t="shared" si="3"/>
        <v>0</v>
      </c>
      <c r="L19" s="30">
        <f t="shared" si="3"/>
        <v>0</v>
      </c>
      <c r="M19" s="30">
        <f t="shared" si="3"/>
        <v>577.82000000000005</v>
      </c>
      <c r="N19" s="30">
        <f t="shared" si="1"/>
        <v>106744.26999999999</v>
      </c>
      <c r="O19" s="31"/>
    </row>
    <row r="20" spans="1:15" ht="15" customHeight="1">
      <c r="B20" s="32" t="s">
        <v>247</v>
      </c>
      <c r="C20" s="33" t="s">
        <v>238</v>
      </c>
      <c r="D20" s="34">
        <v>71069.460000000006</v>
      </c>
      <c r="E20" s="34" t="s">
        <v>21</v>
      </c>
      <c r="F20" s="34" t="s">
        <v>21</v>
      </c>
      <c r="G20" s="34" t="s">
        <v>21</v>
      </c>
      <c r="H20" s="34" t="s">
        <v>21</v>
      </c>
      <c r="I20" s="34" t="s">
        <v>21</v>
      </c>
      <c r="J20" s="34">
        <v>-6071.55</v>
      </c>
      <c r="K20" s="34" t="s">
        <v>21</v>
      </c>
      <c r="L20" s="34" t="s">
        <v>21</v>
      </c>
      <c r="M20" s="34" t="s">
        <v>21</v>
      </c>
      <c r="N20" s="34">
        <f t="shared" si="1"/>
        <v>64997.91</v>
      </c>
      <c r="O20" s="31"/>
    </row>
    <row r="21" spans="1:15" ht="15" customHeight="1">
      <c r="B21" s="32" t="s">
        <v>248</v>
      </c>
      <c r="C21" s="33" t="s">
        <v>240</v>
      </c>
      <c r="D21" s="34">
        <v>46355.82</v>
      </c>
      <c r="E21" s="34">
        <v>24630.52</v>
      </c>
      <c r="F21" s="34" t="s">
        <v>21</v>
      </c>
      <c r="G21" s="34" t="s">
        <v>21</v>
      </c>
      <c r="H21" s="34">
        <v>-17469.63</v>
      </c>
      <c r="I21" s="34" t="s">
        <v>21</v>
      </c>
      <c r="J21" s="34">
        <v>-12348.17</v>
      </c>
      <c r="K21" s="34" t="s">
        <v>21</v>
      </c>
      <c r="L21" s="34" t="s">
        <v>21</v>
      </c>
      <c r="M21" s="34">
        <v>577.82000000000005</v>
      </c>
      <c r="N21" s="34">
        <f t="shared" si="1"/>
        <v>41746.359999999993</v>
      </c>
      <c r="O21" s="31"/>
    </row>
    <row r="22" spans="1:15" ht="27.75" customHeight="1">
      <c r="B22" s="25" t="s">
        <v>249</v>
      </c>
      <c r="C22" s="29" t="s">
        <v>250</v>
      </c>
      <c r="D22" s="30">
        <f t="shared" ref="D22:M22" si="4">SUM(D23:D24)</f>
        <v>22.57</v>
      </c>
      <c r="E22" s="30">
        <f t="shared" si="4"/>
        <v>38.979999999999997</v>
      </c>
      <c r="F22" s="30">
        <f t="shared" si="4"/>
        <v>0</v>
      </c>
      <c r="G22" s="30">
        <f t="shared" si="4"/>
        <v>0</v>
      </c>
      <c r="H22" s="30">
        <f t="shared" si="4"/>
        <v>0</v>
      </c>
      <c r="I22" s="30">
        <f t="shared" si="4"/>
        <v>0</v>
      </c>
      <c r="J22" s="30">
        <f t="shared" si="4"/>
        <v>-56.52</v>
      </c>
      <c r="K22" s="30">
        <f t="shared" si="4"/>
        <v>0</v>
      </c>
      <c r="L22" s="30">
        <f t="shared" si="4"/>
        <v>0</v>
      </c>
      <c r="M22" s="30">
        <f t="shared" si="4"/>
        <v>50.98</v>
      </c>
      <c r="N22" s="30">
        <f t="shared" si="1"/>
        <v>56.009999999999991</v>
      </c>
      <c r="O22" s="31"/>
    </row>
    <row r="23" spans="1:15" ht="15" customHeight="1">
      <c r="B23" s="32" t="s">
        <v>251</v>
      </c>
      <c r="C23" s="33" t="s">
        <v>238</v>
      </c>
      <c r="D23" s="34">
        <v>22.56</v>
      </c>
      <c r="E23" s="34" t="s">
        <v>21</v>
      </c>
      <c r="F23" s="34" t="s">
        <v>21</v>
      </c>
      <c r="G23" s="34" t="s">
        <v>21</v>
      </c>
      <c r="H23" s="34" t="s">
        <v>21</v>
      </c>
      <c r="I23" s="34" t="s">
        <v>21</v>
      </c>
      <c r="J23" s="34">
        <v>-5.53</v>
      </c>
      <c r="K23" s="34" t="s">
        <v>21</v>
      </c>
      <c r="L23" s="34" t="s">
        <v>21</v>
      </c>
      <c r="M23" s="34" t="s">
        <v>21</v>
      </c>
      <c r="N23" s="34">
        <f t="shared" si="1"/>
        <v>17.029999999999998</v>
      </c>
      <c r="O23" s="31"/>
    </row>
    <row r="24" spans="1:15" ht="15" customHeight="1">
      <c r="B24" s="32" t="s">
        <v>252</v>
      </c>
      <c r="C24" s="33" t="s">
        <v>240</v>
      </c>
      <c r="D24" s="34">
        <v>0.01</v>
      </c>
      <c r="E24" s="34">
        <v>38.979999999999997</v>
      </c>
      <c r="F24" s="34" t="s">
        <v>21</v>
      </c>
      <c r="G24" s="34" t="s">
        <v>21</v>
      </c>
      <c r="H24" s="34" t="s">
        <v>21</v>
      </c>
      <c r="I24" s="34" t="s">
        <v>21</v>
      </c>
      <c r="J24" s="34">
        <v>-50.99</v>
      </c>
      <c r="K24" s="34" t="s">
        <v>21</v>
      </c>
      <c r="L24" s="34" t="s">
        <v>21</v>
      </c>
      <c r="M24" s="34">
        <v>50.98</v>
      </c>
      <c r="N24" s="34">
        <f t="shared" si="1"/>
        <v>38.97999999999999</v>
      </c>
      <c r="O24" s="31"/>
    </row>
    <row r="25" spans="1:15" ht="28.5" customHeight="1">
      <c r="B25" s="25" t="s">
        <v>253</v>
      </c>
      <c r="C25" s="29" t="s">
        <v>254</v>
      </c>
      <c r="D25" s="30">
        <f t="shared" ref="D25:M25" si="5">SUM(D13,D16,D19,D22)</f>
        <v>175864.11</v>
      </c>
      <c r="E25" s="30">
        <f t="shared" si="5"/>
        <v>396355.00999999995</v>
      </c>
      <c r="F25" s="30">
        <f t="shared" si="5"/>
        <v>0</v>
      </c>
      <c r="G25" s="30">
        <f t="shared" si="5"/>
        <v>24058</v>
      </c>
      <c r="H25" s="30">
        <f t="shared" si="5"/>
        <v>-20552.510000000002</v>
      </c>
      <c r="I25" s="30">
        <f t="shared" si="5"/>
        <v>0</v>
      </c>
      <c r="J25" s="30">
        <f t="shared" si="5"/>
        <v>-394428.07000000007</v>
      </c>
      <c r="K25" s="30">
        <f t="shared" si="5"/>
        <v>0</v>
      </c>
      <c r="L25" s="30">
        <f t="shared" si="5"/>
        <v>0</v>
      </c>
      <c r="M25" s="30">
        <f t="shared" si="5"/>
        <v>679.78000000000009</v>
      </c>
      <c r="N25" s="30">
        <f t="shared" si="1"/>
        <v>181976.3199999998</v>
      </c>
      <c r="O25" s="31"/>
    </row>
    <row r="26" spans="1:15" ht="15" customHeight="1">
      <c r="B26" s="36" t="s">
        <v>255</v>
      </c>
    </row>
    <row r="27" spans="1:15" s="39" customFormat="1" ht="15" customHeight="1">
      <c r="A27" s="37"/>
      <c r="B27" s="38"/>
      <c r="C27" s="38"/>
      <c r="D27" s="38"/>
      <c r="E27" s="38"/>
      <c r="F27" s="38"/>
    </row>
    <row r="28" spans="1:15" s="39" customFormat="1" ht="15" customHeight="1">
      <c r="A28" s="37"/>
      <c r="B28" s="38"/>
      <c r="C28" s="38"/>
      <c r="D28" s="38"/>
      <c r="E28" s="38"/>
      <c r="F28" s="38"/>
      <c r="J28" s="48"/>
    </row>
    <row r="29" spans="1:15" s="40" customFormat="1" ht="12.75" customHeight="1">
      <c r="A29" s="37"/>
    </row>
    <row r="30" spans="1:15" s="40" customFormat="1" ht="12.75" customHeight="1">
      <c r="A30" s="37"/>
      <c r="J30" s="110"/>
    </row>
    <row r="31" spans="1:15" s="40" customFormat="1" ht="12.75" customHeight="1">
      <c r="A31" s="37"/>
    </row>
    <row r="32" spans="1:15" s="40" customFormat="1" ht="12.75" customHeight="1">
      <c r="A32" s="37"/>
    </row>
  </sheetData>
  <mergeCells count="9"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 Vasafas 2 pr.</vt:lpstr>
      <vt:lpstr>3 Vsafas 2 pr.</vt:lpstr>
      <vt:lpstr>20 Vsafas 4 pr.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Gintarė Rudienė</cp:lastModifiedBy>
  <cp:lastPrinted>2022-06-20T09:57:03Z</cp:lastPrinted>
  <dcterms:created xsi:type="dcterms:W3CDTF">2009-07-20T14:30:53Z</dcterms:created>
  <dcterms:modified xsi:type="dcterms:W3CDTF">2022-06-20T10:49:46Z</dcterms:modified>
</cp:coreProperties>
</file>