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isun\Desktop\VS  biuras\Gintarės\Rietavas\"/>
    </mc:Choice>
  </mc:AlternateContent>
  <xr:revisionPtr revIDLastSave="0" documentId="13_ncr:1_{756B5C46-BC92-40A8-90C7-88676AB05B0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rma Nr.2 VB S00.186" sheetId="5" r:id="rId1"/>
    <sheet name="Forma Nr.2 VB S00.318" sheetId="2" r:id="rId2"/>
    <sheet name="Forma Nr.2 1100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5" l="1"/>
  <c r="L363" i="5"/>
  <c r="L362" i="5" s="1"/>
  <c r="K363" i="5"/>
  <c r="J363" i="5"/>
  <c r="I363" i="5"/>
  <c r="I362" i="5" s="1"/>
  <c r="K362" i="5"/>
  <c r="J362" i="5"/>
  <c r="L360" i="5"/>
  <c r="L359" i="5" s="1"/>
  <c r="K360" i="5"/>
  <c r="K359" i="5" s="1"/>
  <c r="J360" i="5"/>
  <c r="J359" i="5" s="1"/>
  <c r="I360" i="5"/>
  <c r="I359" i="5"/>
  <c r="L357" i="5"/>
  <c r="K357" i="5"/>
  <c r="K356" i="5" s="1"/>
  <c r="J357" i="5"/>
  <c r="J356" i="5" s="1"/>
  <c r="I357" i="5"/>
  <c r="I356" i="5" s="1"/>
  <c r="L356" i="5"/>
  <c r="L353" i="5"/>
  <c r="L352" i="5" s="1"/>
  <c r="K353" i="5"/>
  <c r="J353" i="5"/>
  <c r="I353" i="5"/>
  <c r="I352" i="5" s="1"/>
  <c r="K352" i="5"/>
  <c r="J352" i="5"/>
  <c r="L349" i="5"/>
  <c r="L348" i="5" s="1"/>
  <c r="K349" i="5"/>
  <c r="K348" i="5" s="1"/>
  <c r="J349" i="5"/>
  <c r="J348" i="5" s="1"/>
  <c r="I349" i="5"/>
  <c r="I348" i="5"/>
  <c r="L345" i="5"/>
  <c r="K345" i="5"/>
  <c r="K344" i="5" s="1"/>
  <c r="J345" i="5"/>
  <c r="J344" i="5" s="1"/>
  <c r="I345" i="5"/>
  <c r="I344" i="5" s="1"/>
  <c r="L344" i="5"/>
  <c r="L341" i="5"/>
  <c r="K341" i="5"/>
  <c r="J341" i="5"/>
  <c r="I341" i="5"/>
  <c r="L338" i="5"/>
  <c r="K338" i="5"/>
  <c r="J338" i="5"/>
  <c r="I338" i="5"/>
  <c r="L336" i="5"/>
  <c r="L335" i="5" s="1"/>
  <c r="K336" i="5"/>
  <c r="K335" i="5" s="1"/>
  <c r="J336" i="5"/>
  <c r="J335" i="5" s="1"/>
  <c r="I336" i="5"/>
  <c r="I335" i="5"/>
  <c r="I334" i="5" s="1"/>
  <c r="L331" i="5"/>
  <c r="L330" i="5" s="1"/>
  <c r="K331" i="5"/>
  <c r="K330" i="5" s="1"/>
  <c r="J331" i="5"/>
  <c r="J330" i="5" s="1"/>
  <c r="I331" i="5"/>
  <c r="I330" i="5"/>
  <c r="L328" i="5"/>
  <c r="K328" i="5"/>
  <c r="K327" i="5" s="1"/>
  <c r="J328" i="5"/>
  <c r="J327" i="5" s="1"/>
  <c r="I328" i="5"/>
  <c r="L327" i="5"/>
  <c r="I327" i="5"/>
  <c r="L325" i="5"/>
  <c r="L324" i="5" s="1"/>
  <c r="K325" i="5"/>
  <c r="J325" i="5"/>
  <c r="I325" i="5"/>
  <c r="I324" i="5" s="1"/>
  <c r="K324" i="5"/>
  <c r="J324" i="5"/>
  <c r="L321" i="5"/>
  <c r="L320" i="5" s="1"/>
  <c r="K321" i="5"/>
  <c r="K320" i="5" s="1"/>
  <c r="J321" i="5"/>
  <c r="J320" i="5" s="1"/>
  <c r="I321" i="5"/>
  <c r="I320" i="5"/>
  <c r="L317" i="5"/>
  <c r="K317" i="5"/>
  <c r="K316" i="5" s="1"/>
  <c r="J317" i="5"/>
  <c r="J316" i="5" s="1"/>
  <c r="I317" i="5"/>
  <c r="L316" i="5"/>
  <c r="I316" i="5"/>
  <c r="L313" i="5"/>
  <c r="L312" i="5" s="1"/>
  <c r="K313" i="5"/>
  <c r="J313" i="5"/>
  <c r="I313" i="5"/>
  <c r="I312" i="5" s="1"/>
  <c r="K312" i="5"/>
  <c r="J312" i="5"/>
  <c r="L309" i="5"/>
  <c r="K309" i="5"/>
  <c r="J309" i="5"/>
  <c r="I309" i="5"/>
  <c r="L306" i="5"/>
  <c r="K306" i="5"/>
  <c r="J306" i="5"/>
  <c r="I306" i="5"/>
  <c r="I303" i="5" s="1"/>
  <c r="L304" i="5"/>
  <c r="K304" i="5"/>
  <c r="K303" i="5" s="1"/>
  <c r="J304" i="5"/>
  <c r="J303" i="5" s="1"/>
  <c r="I304" i="5"/>
  <c r="L303" i="5"/>
  <c r="L298" i="5"/>
  <c r="L297" i="5" s="1"/>
  <c r="K298" i="5"/>
  <c r="K297" i="5" s="1"/>
  <c r="J298" i="5"/>
  <c r="J297" i="5" s="1"/>
  <c r="I298" i="5"/>
  <c r="I297" i="5"/>
  <c r="L295" i="5"/>
  <c r="K295" i="5"/>
  <c r="K294" i="5" s="1"/>
  <c r="J295" i="5"/>
  <c r="J294" i="5" s="1"/>
  <c r="I295" i="5"/>
  <c r="L294" i="5"/>
  <c r="I294" i="5"/>
  <c r="L292" i="5"/>
  <c r="L291" i="5" s="1"/>
  <c r="K292" i="5"/>
  <c r="J292" i="5"/>
  <c r="I292" i="5"/>
  <c r="I291" i="5" s="1"/>
  <c r="K291" i="5"/>
  <c r="J291" i="5"/>
  <c r="L288" i="5"/>
  <c r="L287" i="5" s="1"/>
  <c r="K288" i="5"/>
  <c r="K287" i="5" s="1"/>
  <c r="J288" i="5"/>
  <c r="J287" i="5" s="1"/>
  <c r="I288" i="5"/>
  <c r="I287" i="5"/>
  <c r="L284" i="5"/>
  <c r="K284" i="5"/>
  <c r="K283" i="5" s="1"/>
  <c r="J284" i="5"/>
  <c r="J283" i="5" s="1"/>
  <c r="I284" i="5"/>
  <c r="L283" i="5"/>
  <c r="I283" i="5"/>
  <c r="L280" i="5"/>
  <c r="L279" i="5" s="1"/>
  <c r="K280" i="5"/>
  <c r="J280" i="5"/>
  <c r="I280" i="5"/>
  <c r="I279" i="5" s="1"/>
  <c r="K279" i="5"/>
  <c r="J279" i="5"/>
  <c r="L276" i="5"/>
  <c r="K276" i="5"/>
  <c r="J276" i="5"/>
  <c r="I276" i="5"/>
  <c r="L273" i="5"/>
  <c r="K273" i="5"/>
  <c r="J273" i="5"/>
  <c r="I273" i="5"/>
  <c r="L271" i="5"/>
  <c r="K271" i="5"/>
  <c r="K270" i="5" s="1"/>
  <c r="J271" i="5"/>
  <c r="J270" i="5" s="1"/>
  <c r="I271" i="5"/>
  <c r="L270" i="5"/>
  <c r="I270" i="5"/>
  <c r="L266" i="5"/>
  <c r="K266" i="5"/>
  <c r="K265" i="5" s="1"/>
  <c r="J266" i="5"/>
  <c r="J265" i="5" s="1"/>
  <c r="I266" i="5"/>
  <c r="L265" i="5"/>
  <c r="I265" i="5"/>
  <c r="L263" i="5"/>
  <c r="L262" i="5" s="1"/>
  <c r="K263" i="5"/>
  <c r="J263" i="5"/>
  <c r="I263" i="5"/>
  <c r="I262" i="5" s="1"/>
  <c r="K262" i="5"/>
  <c r="J262" i="5"/>
  <c r="L260" i="5"/>
  <c r="L259" i="5" s="1"/>
  <c r="K260" i="5"/>
  <c r="K259" i="5" s="1"/>
  <c r="J260" i="5"/>
  <c r="J259" i="5" s="1"/>
  <c r="I260" i="5"/>
  <c r="I259" i="5"/>
  <c r="L256" i="5"/>
  <c r="K256" i="5"/>
  <c r="K255" i="5" s="1"/>
  <c r="J256" i="5"/>
  <c r="J255" i="5" s="1"/>
  <c r="I256" i="5"/>
  <c r="L255" i="5"/>
  <c r="I255" i="5"/>
  <c r="L252" i="5"/>
  <c r="L251" i="5" s="1"/>
  <c r="K252" i="5"/>
  <c r="J252" i="5"/>
  <c r="I252" i="5"/>
  <c r="I251" i="5" s="1"/>
  <c r="K251" i="5"/>
  <c r="J251" i="5"/>
  <c r="L248" i="5"/>
  <c r="L247" i="5" s="1"/>
  <c r="K248" i="5"/>
  <c r="J248" i="5"/>
  <c r="J247" i="5" s="1"/>
  <c r="I248" i="5"/>
  <c r="K247" i="5"/>
  <c r="I247" i="5"/>
  <c r="L244" i="5"/>
  <c r="K244" i="5"/>
  <c r="J244" i="5"/>
  <c r="I244" i="5"/>
  <c r="L241" i="5"/>
  <c r="K241" i="5"/>
  <c r="J241" i="5"/>
  <c r="I241" i="5"/>
  <c r="L239" i="5"/>
  <c r="L238" i="5" s="1"/>
  <c r="K239" i="5"/>
  <c r="J239" i="5"/>
  <c r="I239" i="5"/>
  <c r="I238" i="5" s="1"/>
  <c r="K238" i="5"/>
  <c r="J238" i="5"/>
  <c r="L232" i="5"/>
  <c r="K232" i="5"/>
  <c r="K231" i="5" s="1"/>
  <c r="K230" i="5" s="1"/>
  <c r="J232" i="5"/>
  <c r="J231" i="5" s="1"/>
  <c r="J230" i="5" s="1"/>
  <c r="I232" i="5"/>
  <c r="L231" i="5"/>
  <c r="L230" i="5" s="1"/>
  <c r="I231" i="5"/>
  <c r="I230" i="5"/>
  <c r="L228" i="5"/>
  <c r="K228" i="5"/>
  <c r="K227" i="5" s="1"/>
  <c r="K226" i="5" s="1"/>
  <c r="J228" i="5"/>
  <c r="J227" i="5" s="1"/>
  <c r="J226" i="5" s="1"/>
  <c r="I228" i="5"/>
  <c r="L227" i="5"/>
  <c r="L226" i="5" s="1"/>
  <c r="I227" i="5"/>
  <c r="I226" i="5"/>
  <c r="L219" i="5"/>
  <c r="K219" i="5"/>
  <c r="K218" i="5" s="1"/>
  <c r="J219" i="5"/>
  <c r="J218" i="5" s="1"/>
  <c r="I219" i="5"/>
  <c r="L218" i="5"/>
  <c r="I218" i="5"/>
  <c r="L216" i="5"/>
  <c r="L215" i="5" s="1"/>
  <c r="L214" i="5" s="1"/>
  <c r="K216" i="5"/>
  <c r="J216" i="5"/>
  <c r="I216" i="5"/>
  <c r="I215" i="5" s="1"/>
  <c r="I214" i="5" s="1"/>
  <c r="K215" i="5"/>
  <c r="K214" i="5" s="1"/>
  <c r="J215" i="5"/>
  <c r="J214" i="5" s="1"/>
  <c r="L209" i="5"/>
  <c r="L208" i="5" s="1"/>
  <c r="L207" i="5" s="1"/>
  <c r="K209" i="5"/>
  <c r="J209" i="5"/>
  <c r="I209" i="5"/>
  <c r="I208" i="5" s="1"/>
  <c r="I207" i="5" s="1"/>
  <c r="K208" i="5"/>
  <c r="K207" i="5" s="1"/>
  <c r="J208" i="5"/>
  <c r="J207" i="5" s="1"/>
  <c r="L205" i="5"/>
  <c r="L204" i="5" s="1"/>
  <c r="K205" i="5"/>
  <c r="J205" i="5"/>
  <c r="I205" i="5"/>
  <c r="I204" i="5" s="1"/>
  <c r="K204" i="5"/>
  <c r="J204" i="5"/>
  <c r="L200" i="5"/>
  <c r="L199" i="5" s="1"/>
  <c r="K200" i="5"/>
  <c r="J200" i="5"/>
  <c r="J199" i="5" s="1"/>
  <c r="I200" i="5"/>
  <c r="K199" i="5"/>
  <c r="I199" i="5"/>
  <c r="L194" i="5"/>
  <c r="K194" i="5"/>
  <c r="K193" i="5" s="1"/>
  <c r="J194" i="5"/>
  <c r="J193" i="5" s="1"/>
  <c r="I194" i="5"/>
  <c r="L193" i="5"/>
  <c r="I193" i="5"/>
  <c r="L189" i="5"/>
  <c r="L188" i="5" s="1"/>
  <c r="K189" i="5"/>
  <c r="J189" i="5"/>
  <c r="I189" i="5"/>
  <c r="I188" i="5" s="1"/>
  <c r="K188" i="5"/>
  <c r="J188" i="5"/>
  <c r="L186" i="5"/>
  <c r="L185" i="5" s="1"/>
  <c r="K186" i="5"/>
  <c r="J186" i="5"/>
  <c r="J185" i="5" s="1"/>
  <c r="J184" i="5" s="1"/>
  <c r="I186" i="5"/>
  <c r="K185" i="5"/>
  <c r="I185" i="5"/>
  <c r="I184" i="5" s="1"/>
  <c r="I183" i="5" s="1"/>
  <c r="L178" i="5"/>
  <c r="K178" i="5"/>
  <c r="K177" i="5" s="1"/>
  <c r="J178" i="5"/>
  <c r="J177" i="5" s="1"/>
  <c r="I178" i="5"/>
  <c r="L177" i="5"/>
  <c r="I177" i="5"/>
  <c r="L173" i="5"/>
  <c r="L172" i="5" s="1"/>
  <c r="L171" i="5" s="1"/>
  <c r="K173" i="5"/>
  <c r="J173" i="5"/>
  <c r="I173" i="5"/>
  <c r="I172" i="5" s="1"/>
  <c r="I171" i="5" s="1"/>
  <c r="K172" i="5"/>
  <c r="K171" i="5" s="1"/>
  <c r="J172" i="5"/>
  <c r="J171" i="5" s="1"/>
  <c r="L169" i="5"/>
  <c r="L168" i="5" s="1"/>
  <c r="L167" i="5" s="1"/>
  <c r="L166" i="5" s="1"/>
  <c r="K169" i="5"/>
  <c r="J169" i="5"/>
  <c r="I169" i="5"/>
  <c r="I168" i="5" s="1"/>
  <c r="I167" i="5" s="1"/>
  <c r="K168" i="5"/>
  <c r="K167" i="5" s="1"/>
  <c r="J168" i="5"/>
  <c r="J167" i="5" s="1"/>
  <c r="L164" i="5"/>
  <c r="K164" i="5"/>
  <c r="K163" i="5" s="1"/>
  <c r="J164" i="5"/>
  <c r="J163" i="5" s="1"/>
  <c r="I164" i="5"/>
  <c r="L163" i="5"/>
  <c r="I163" i="5"/>
  <c r="L159" i="5"/>
  <c r="L158" i="5" s="1"/>
  <c r="L157" i="5" s="1"/>
  <c r="L156" i="5" s="1"/>
  <c r="K159" i="5"/>
  <c r="J159" i="5"/>
  <c r="I159" i="5"/>
  <c r="I158" i="5" s="1"/>
  <c r="I157" i="5" s="1"/>
  <c r="I156" i="5" s="1"/>
  <c r="K158" i="5"/>
  <c r="J158" i="5"/>
  <c r="L153" i="5"/>
  <c r="K153" i="5"/>
  <c r="K152" i="5" s="1"/>
  <c r="K151" i="5" s="1"/>
  <c r="J153" i="5"/>
  <c r="J152" i="5" s="1"/>
  <c r="J151" i="5" s="1"/>
  <c r="I153" i="5"/>
  <c r="L152" i="5"/>
  <c r="L151" i="5" s="1"/>
  <c r="I152" i="5"/>
  <c r="I151" i="5"/>
  <c r="L149" i="5"/>
  <c r="K149" i="5"/>
  <c r="K148" i="5" s="1"/>
  <c r="J149" i="5"/>
  <c r="J148" i="5" s="1"/>
  <c r="I149" i="5"/>
  <c r="L148" i="5"/>
  <c r="I148" i="5"/>
  <c r="L145" i="5"/>
  <c r="L144" i="5" s="1"/>
  <c r="L143" i="5" s="1"/>
  <c r="K145" i="5"/>
  <c r="J145" i="5"/>
  <c r="I145" i="5"/>
  <c r="I144" i="5" s="1"/>
  <c r="I143" i="5" s="1"/>
  <c r="K144" i="5"/>
  <c r="K143" i="5" s="1"/>
  <c r="J144" i="5"/>
  <c r="J143" i="5" s="1"/>
  <c r="L140" i="5"/>
  <c r="L139" i="5" s="1"/>
  <c r="L138" i="5" s="1"/>
  <c r="K140" i="5"/>
  <c r="J140" i="5"/>
  <c r="I140" i="5"/>
  <c r="I139" i="5" s="1"/>
  <c r="I138" i="5" s="1"/>
  <c r="K139" i="5"/>
  <c r="K138" i="5" s="1"/>
  <c r="J139" i="5"/>
  <c r="J138" i="5" s="1"/>
  <c r="L135" i="5"/>
  <c r="K135" i="5"/>
  <c r="K134" i="5" s="1"/>
  <c r="K133" i="5" s="1"/>
  <c r="J135" i="5"/>
  <c r="J134" i="5" s="1"/>
  <c r="J133" i="5" s="1"/>
  <c r="I135" i="5"/>
  <c r="I134" i="5" s="1"/>
  <c r="I133" i="5" s="1"/>
  <c r="L134" i="5"/>
  <c r="L133" i="5" s="1"/>
  <c r="L131" i="5"/>
  <c r="K131" i="5"/>
  <c r="K130" i="5" s="1"/>
  <c r="K129" i="5" s="1"/>
  <c r="J131" i="5"/>
  <c r="J130" i="5" s="1"/>
  <c r="J129" i="5" s="1"/>
  <c r="I131" i="5"/>
  <c r="I130" i="5" s="1"/>
  <c r="I129" i="5" s="1"/>
  <c r="L130" i="5"/>
  <c r="L129" i="5" s="1"/>
  <c r="L127" i="5"/>
  <c r="K127" i="5"/>
  <c r="K126" i="5" s="1"/>
  <c r="K125" i="5" s="1"/>
  <c r="J127" i="5"/>
  <c r="J126" i="5" s="1"/>
  <c r="J125" i="5" s="1"/>
  <c r="I127" i="5"/>
  <c r="I126" i="5" s="1"/>
  <c r="I125" i="5" s="1"/>
  <c r="L126" i="5"/>
  <c r="L125" i="5" s="1"/>
  <c r="L123" i="5"/>
  <c r="K123" i="5"/>
  <c r="K122" i="5" s="1"/>
  <c r="K121" i="5" s="1"/>
  <c r="J123" i="5"/>
  <c r="J122" i="5" s="1"/>
  <c r="J121" i="5" s="1"/>
  <c r="I123" i="5"/>
  <c r="I122" i="5" s="1"/>
  <c r="I121" i="5" s="1"/>
  <c r="L122" i="5"/>
  <c r="L121" i="5" s="1"/>
  <c r="L119" i="5"/>
  <c r="K119" i="5"/>
  <c r="K118" i="5" s="1"/>
  <c r="K117" i="5" s="1"/>
  <c r="J119" i="5"/>
  <c r="J118" i="5" s="1"/>
  <c r="J117" i="5" s="1"/>
  <c r="I119" i="5"/>
  <c r="I118" i="5" s="1"/>
  <c r="I117" i="5" s="1"/>
  <c r="L118" i="5"/>
  <c r="L117" i="5" s="1"/>
  <c r="L114" i="5"/>
  <c r="K114" i="5"/>
  <c r="K113" i="5" s="1"/>
  <c r="K112" i="5" s="1"/>
  <c r="J114" i="5"/>
  <c r="J113" i="5" s="1"/>
  <c r="J112" i="5" s="1"/>
  <c r="J111" i="5" s="1"/>
  <c r="I114" i="5"/>
  <c r="I113" i="5" s="1"/>
  <c r="I112" i="5" s="1"/>
  <c r="I111" i="5" s="1"/>
  <c r="L113" i="5"/>
  <c r="L112" i="5" s="1"/>
  <c r="L108" i="5"/>
  <c r="L107" i="5" s="1"/>
  <c r="K108" i="5"/>
  <c r="J108" i="5"/>
  <c r="J107" i="5" s="1"/>
  <c r="I108" i="5"/>
  <c r="K107" i="5"/>
  <c r="I107" i="5"/>
  <c r="L104" i="5"/>
  <c r="K104" i="5"/>
  <c r="K103" i="5" s="1"/>
  <c r="K102" i="5" s="1"/>
  <c r="J104" i="5"/>
  <c r="J103" i="5" s="1"/>
  <c r="J102" i="5" s="1"/>
  <c r="I104" i="5"/>
  <c r="I103" i="5" s="1"/>
  <c r="I102" i="5" s="1"/>
  <c r="L103" i="5"/>
  <c r="L102" i="5" s="1"/>
  <c r="L99" i="5"/>
  <c r="K99" i="5"/>
  <c r="K98" i="5" s="1"/>
  <c r="K97" i="5" s="1"/>
  <c r="J99" i="5"/>
  <c r="J98" i="5" s="1"/>
  <c r="J97" i="5" s="1"/>
  <c r="I99" i="5"/>
  <c r="I98" i="5" s="1"/>
  <c r="I97" i="5" s="1"/>
  <c r="L98" i="5"/>
  <c r="L97" i="5" s="1"/>
  <c r="L94" i="5"/>
  <c r="K94" i="5"/>
  <c r="K93" i="5" s="1"/>
  <c r="K92" i="5" s="1"/>
  <c r="J94" i="5"/>
  <c r="J93" i="5" s="1"/>
  <c r="J92" i="5" s="1"/>
  <c r="I94" i="5"/>
  <c r="I93" i="5" s="1"/>
  <c r="I92" i="5" s="1"/>
  <c r="L93" i="5"/>
  <c r="L92" i="5" s="1"/>
  <c r="L87" i="5"/>
  <c r="L86" i="5" s="1"/>
  <c r="L85" i="5" s="1"/>
  <c r="L84" i="5" s="1"/>
  <c r="K87" i="5"/>
  <c r="J87" i="5"/>
  <c r="J86" i="5" s="1"/>
  <c r="J85" i="5" s="1"/>
  <c r="J84" i="5" s="1"/>
  <c r="I87" i="5"/>
  <c r="K86" i="5"/>
  <c r="I86" i="5"/>
  <c r="I85" i="5" s="1"/>
  <c r="I84" i="5" s="1"/>
  <c r="K85" i="5"/>
  <c r="K84" i="5" s="1"/>
  <c r="L82" i="5"/>
  <c r="L81" i="5" s="1"/>
  <c r="L80" i="5" s="1"/>
  <c r="K82" i="5"/>
  <c r="J82" i="5"/>
  <c r="I82" i="5"/>
  <c r="I81" i="5" s="1"/>
  <c r="I80" i="5" s="1"/>
  <c r="K81" i="5"/>
  <c r="K80" i="5" s="1"/>
  <c r="J81" i="5"/>
  <c r="J80" i="5" s="1"/>
  <c r="L76" i="5"/>
  <c r="L75" i="5" s="1"/>
  <c r="K76" i="5"/>
  <c r="J76" i="5"/>
  <c r="I76" i="5"/>
  <c r="I75" i="5" s="1"/>
  <c r="K75" i="5"/>
  <c r="J75" i="5"/>
  <c r="L71" i="5"/>
  <c r="L70" i="5" s="1"/>
  <c r="K71" i="5"/>
  <c r="J71" i="5"/>
  <c r="J70" i="5" s="1"/>
  <c r="I71" i="5"/>
  <c r="K70" i="5"/>
  <c r="I70" i="5"/>
  <c r="L66" i="5"/>
  <c r="K66" i="5"/>
  <c r="K65" i="5" s="1"/>
  <c r="K64" i="5" s="1"/>
  <c r="K63" i="5" s="1"/>
  <c r="J66" i="5"/>
  <c r="J65" i="5" s="1"/>
  <c r="I66" i="5"/>
  <c r="I65" i="5" s="1"/>
  <c r="I64" i="5" s="1"/>
  <c r="I63" i="5" s="1"/>
  <c r="L65" i="5"/>
  <c r="L62" i="5"/>
  <c r="L61" i="5"/>
  <c r="J49" i="5"/>
  <c r="J48" i="5" s="1"/>
  <c r="J47" i="5" s="1"/>
  <c r="J46" i="5" s="1"/>
  <c r="I49" i="5"/>
  <c r="I48" i="5" s="1"/>
  <c r="I47" i="5" s="1"/>
  <c r="I46" i="5" s="1"/>
  <c r="L44" i="5"/>
  <c r="L43" i="5" s="1"/>
  <c r="L42" i="5" s="1"/>
  <c r="K44" i="5"/>
  <c r="K43" i="5" s="1"/>
  <c r="K42" i="5" s="1"/>
  <c r="J44" i="5"/>
  <c r="I44" i="5"/>
  <c r="J43" i="5"/>
  <c r="J42" i="5" s="1"/>
  <c r="I43" i="5"/>
  <c r="I42" i="5" s="1"/>
  <c r="L40" i="5"/>
  <c r="K40" i="5"/>
  <c r="J40" i="5"/>
  <c r="I40" i="5"/>
  <c r="L39" i="5"/>
  <c r="L38" i="5" s="1"/>
  <c r="L37" i="5" s="1"/>
  <c r="L36" i="5" s="1"/>
  <c r="K38" i="5"/>
  <c r="K37" i="5" s="1"/>
  <c r="K36" i="5" s="1"/>
  <c r="J38" i="5"/>
  <c r="J37" i="5" s="1"/>
  <c r="J36" i="5" s="1"/>
  <c r="I38" i="5"/>
  <c r="I37" i="5" s="1"/>
  <c r="I36" i="5" s="1"/>
  <c r="I35" i="5" s="1"/>
  <c r="J35" i="5" l="1"/>
  <c r="L111" i="5"/>
  <c r="J183" i="5"/>
  <c r="K237" i="5"/>
  <c r="L302" i="5"/>
  <c r="L91" i="5"/>
  <c r="I237" i="5"/>
  <c r="L269" i="5"/>
  <c r="J334" i="5"/>
  <c r="L184" i="5"/>
  <c r="L183" i="5" s="1"/>
  <c r="J302" i="5"/>
  <c r="J301" i="5" s="1"/>
  <c r="K334" i="5"/>
  <c r="K111" i="5"/>
  <c r="K35" i="5"/>
  <c r="K91" i="5"/>
  <c r="J157" i="5"/>
  <c r="J156" i="5" s="1"/>
  <c r="J269" i="5"/>
  <c r="K302" i="5"/>
  <c r="L334" i="5"/>
  <c r="L35" i="5"/>
  <c r="J166" i="5"/>
  <c r="I137" i="5"/>
  <c r="I34" i="5" s="1"/>
  <c r="K157" i="5"/>
  <c r="K156" i="5" s="1"/>
  <c r="K166" i="5"/>
  <c r="K184" i="5"/>
  <c r="K183" i="5" s="1"/>
  <c r="L237" i="5"/>
  <c r="K269" i="5"/>
  <c r="I269" i="5"/>
  <c r="J91" i="5"/>
  <c r="I302" i="5"/>
  <c r="I301" i="5" s="1"/>
  <c r="J237" i="5"/>
  <c r="J236" i="5" s="1"/>
  <c r="J137" i="5"/>
  <c r="L64" i="5"/>
  <c r="L63" i="5" s="1"/>
  <c r="I166" i="5"/>
  <c r="I91" i="5"/>
  <c r="K137" i="5"/>
  <c r="J64" i="5"/>
  <c r="J63" i="5" s="1"/>
  <c r="L137" i="5"/>
  <c r="L59" i="5" l="1"/>
  <c r="J34" i="5"/>
  <c r="I236" i="5"/>
  <c r="I182" i="5" s="1"/>
  <c r="I366" i="5" s="1"/>
  <c r="K301" i="5"/>
  <c r="L236" i="5"/>
  <c r="L182" i="5" s="1"/>
  <c r="L301" i="5"/>
  <c r="K236" i="5"/>
  <c r="K182" i="5" s="1"/>
  <c r="J182" i="5"/>
  <c r="L58" i="5" l="1"/>
  <c r="J366" i="5"/>
  <c r="L57" i="5" l="1"/>
  <c r="J34" i="4"/>
  <c r="K34" i="4"/>
  <c r="L34" i="4"/>
  <c r="I34" i="4"/>
  <c r="J35" i="4"/>
  <c r="K35" i="4"/>
  <c r="L35" i="4"/>
  <c r="I35" i="4"/>
  <c r="J39" i="4"/>
  <c r="K39" i="4"/>
  <c r="L39" i="4"/>
  <c r="I39" i="4"/>
  <c r="L341" i="4"/>
  <c r="L340" i="4" s="1"/>
  <c r="K341" i="4"/>
  <c r="K340" i="4" s="1"/>
  <c r="J341" i="4"/>
  <c r="J340" i="4" s="1"/>
  <c r="I341" i="4"/>
  <c r="I340" i="4" s="1"/>
  <c r="L338" i="4"/>
  <c r="L337" i="4" s="1"/>
  <c r="K338" i="4"/>
  <c r="K337" i="4" s="1"/>
  <c r="J338" i="4"/>
  <c r="J337" i="4" s="1"/>
  <c r="I338" i="4"/>
  <c r="I337" i="4" s="1"/>
  <c r="L335" i="4"/>
  <c r="L334" i="4" s="1"/>
  <c r="K335" i="4"/>
  <c r="K334" i="4" s="1"/>
  <c r="J335" i="4"/>
  <c r="J334" i="4" s="1"/>
  <c r="I335" i="4"/>
  <c r="I334" i="4" s="1"/>
  <c r="L331" i="4"/>
  <c r="L330" i="4" s="1"/>
  <c r="K331" i="4"/>
  <c r="K330" i="4" s="1"/>
  <c r="J331" i="4"/>
  <c r="J330" i="4" s="1"/>
  <c r="I331" i="4"/>
  <c r="I330" i="4" s="1"/>
  <c r="L327" i="4"/>
  <c r="L326" i="4" s="1"/>
  <c r="K327" i="4"/>
  <c r="J327" i="4"/>
  <c r="J326" i="4" s="1"/>
  <c r="I327" i="4"/>
  <c r="I326" i="4" s="1"/>
  <c r="K326" i="4"/>
  <c r="L323" i="4"/>
  <c r="L322" i="4" s="1"/>
  <c r="K323" i="4"/>
  <c r="K322" i="4" s="1"/>
  <c r="J323" i="4"/>
  <c r="J322" i="4" s="1"/>
  <c r="I323" i="4"/>
  <c r="I322" i="4" s="1"/>
  <c r="L319" i="4"/>
  <c r="K319" i="4"/>
  <c r="J319" i="4"/>
  <c r="I319" i="4"/>
  <c r="L316" i="4"/>
  <c r="K316" i="4"/>
  <c r="J316" i="4"/>
  <c r="I316" i="4"/>
  <c r="L314" i="4"/>
  <c r="L313" i="4" s="1"/>
  <c r="K314" i="4"/>
  <c r="K313" i="4" s="1"/>
  <c r="J314" i="4"/>
  <c r="J313" i="4" s="1"/>
  <c r="I314" i="4"/>
  <c r="I313" i="4" s="1"/>
  <c r="L309" i="4"/>
  <c r="L308" i="4" s="1"/>
  <c r="K309" i="4"/>
  <c r="K308" i="4" s="1"/>
  <c r="J309" i="4"/>
  <c r="J308" i="4" s="1"/>
  <c r="I309" i="4"/>
  <c r="I308" i="4" s="1"/>
  <c r="L306" i="4"/>
  <c r="L305" i="4" s="1"/>
  <c r="K306" i="4"/>
  <c r="K305" i="4" s="1"/>
  <c r="J306" i="4"/>
  <c r="J305" i="4" s="1"/>
  <c r="I306" i="4"/>
  <c r="I305" i="4" s="1"/>
  <c r="L303" i="4"/>
  <c r="L302" i="4" s="1"/>
  <c r="K303" i="4"/>
  <c r="J303" i="4"/>
  <c r="J302" i="4" s="1"/>
  <c r="I303" i="4"/>
  <c r="I302" i="4" s="1"/>
  <c r="K302" i="4"/>
  <c r="L299" i="4"/>
  <c r="L298" i="4" s="1"/>
  <c r="K299" i="4"/>
  <c r="K298" i="4" s="1"/>
  <c r="J299" i="4"/>
  <c r="J298" i="4" s="1"/>
  <c r="I299" i="4"/>
  <c r="I298" i="4" s="1"/>
  <c r="L295" i="4"/>
  <c r="L294" i="4" s="1"/>
  <c r="K295" i="4"/>
  <c r="K294" i="4" s="1"/>
  <c r="J295" i="4"/>
  <c r="J294" i="4" s="1"/>
  <c r="I295" i="4"/>
  <c r="I294" i="4" s="1"/>
  <c r="L291" i="4"/>
  <c r="L290" i="4" s="1"/>
  <c r="K291" i="4"/>
  <c r="K290" i="4" s="1"/>
  <c r="J291" i="4"/>
  <c r="J290" i="4" s="1"/>
  <c r="I291" i="4"/>
  <c r="I290" i="4" s="1"/>
  <c r="L287" i="4"/>
  <c r="K287" i="4"/>
  <c r="J287" i="4"/>
  <c r="I287" i="4"/>
  <c r="L284" i="4"/>
  <c r="K284" i="4"/>
  <c r="J284" i="4"/>
  <c r="I284" i="4"/>
  <c r="L282" i="4"/>
  <c r="K282" i="4"/>
  <c r="J282" i="4"/>
  <c r="J281" i="4" s="1"/>
  <c r="I282" i="4"/>
  <c r="L276" i="4"/>
  <c r="L275" i="4" s="1"/>
  <c r="K276" i="4"/>
  <c r="K275" i="4" s="1"/>
  <c r="J276" i="4"/>
  <c r="J275" i="4" s="1"/>
  <c r="I276" i="4"/>
  <c r="I275" i="4" s="1"/>
  <c r="L273" i="4"/>
  <c r="L272" i="4" s="1"/>
  <c r="K273" i="4"/>
  <c r="K272" i="4" s="1"/>
  <c r="J273" i="4"/>
  <c r="J272" i="4" s="1"/>
  <c r="I273" i="4"/>
  <c r="I272" i="4" s="1"/>
  <c r="L270" i="4"/>
  <c r="L269" i="4" s="1"/>
  <c r="K270" i="4"/>
  <c r="K269" i="4" s="1"/>
  <c r="J270" i="4"/>
  <c r="J269" i="4" s="1"/>
  <c r="I270" i="4"/>
  <c r="I269" i="4" s="1"/>
  <c r="L266" i="4"/>
  <c r="K266" i="4"/>
  <c r="K265" i="4" s="1"/>
  <c r="J266" i="4"/>
  <c r="J265" i="4" s="1"/>
  <c r="I266" i="4"/>
  <c r="I265" i="4" s="1"/>
  <c r="L265" i="4"/>
  <c r="L262" i="4"/>
  <c r="L261" i="4" s="1"/>
  <c r="K262" i="4"/>
  <c r="K261" i="4" s="1"/>
  <c r="J262" i="4"/>
  <c r="I262" i="4"/>
  <c r="I261" i="4" s="1"/>
  <c r="J261" i="4"/>
  <c r="L258" i="4"/>
  <c r="L257" i="4" s="1"/>
  <c r="K258" i="4"/>
  <c r="K257" i="4" s="1"/>
  <c r="J258" i="4"/>
  <c r="J257" i="4" s="1"/>
  <c r="I258" i="4"/>
  <c r="I257" i="4" s="1"/>
  <c r="L254" i="4"/>
  <c r="K254" i="4"/>
  <c r="J254" i="4"/>
  <c r="I254" i="4"/>
  <c r="L251" i="4"/>
  <c r="K251" i="4"/>
  <c r="J251" i="4"/>
  <c r="I251" i="4"/>
  <c r="L249" i="4"/>
  <c r="L248" i="4" s="1"/>
  <c r="K249" i="4"/>
  <c r="K248" i="4" s="1"/>
  <c r="J249" i="4"/>
  <c r="J248" i="4" s="1"/>
  <c r="I249" i="4"/>
  <c r="I248" i="4" s="1"/>
  <c r="L244" i="4"/>
  <c r="L243" i="4" s="1"/>
  <c r="K244" i="4"/>
  <c r="K243" i="4" s="1"/>
  <c r="J244" i="4"/>
  <c r="J243" i="4" s="1"/>
  <c r="I244" i="4"/>
  <c r="I243" i="4" s="1"/>
  <c r="L241" i="4"/>
  <c r="L240" i="4" s="1"/>
  <c r="K241" i="4"/>
  <c r="K240" i="4" s="1"/>
  <c r="J241" i="4"/>
  <c r="J240" i="4" s="1"/>
  <c r="I241" i="4"/>
  <c r="I240" i="4" s="1"/>
  <c r="L238" i="4"/>
  <c r="L237" i="4" s="1"/>
  <c r="K238" i="4"/>
  <c r="K237" i="4" s="1"/>
  <c r="J238" i="4"/>
  <c r="J237" i="4" s="1"/>
  <c r="I238" i="4"/>
  <c r="I237" i="4" s="1"/>
  <c r="L234" i="4"/>
  <c r="L233" i="4" s="1"/>
  <c r="K234" i="4"/>
  <c r="K233" i="4" s="1"/>
  <c r="J234" i="4"/>
  <c r="J233" i="4" s="1"/>
  <c r="I234" i="4"/>
  <c r="I233" i="4" s="1"/>
  <c r="L230" i="4"/>
  <c r="L229" i="4" s="1"/>
  <c r="K230" i="4"/>
  <c r="K229" i="4" s="1"/>
  <c r="J230" i="4"/>
  <c r="J229" i="4" s="1"/>
  <c r="I230" i="4"/>
  <c r="I229" i="4" s="1"/>
  <c r="L226" i="4"/>
  <c r="L225" i="4" s="1"/>
  <c r="K226" i="4"/>
  <c r="K225" i="4" s="1"/>
  <c r="J226" i="4"/>
  <c r="J225" i="4" s="1"/>
  <c r="I226" i="4"/>
  <c r="I225" i="4" s="1"/>
  <c r="L222" i="4"/>
  <c r="K222" i="4"/>
  <c r="J222" i="4"/>
  <c r="I222" i="4"/>
  <c r="L219" i="4"/>
  <c r="K219" i="4"/>
  <c r="J219" i="4"/>
  <c r="I219" i="4"/>
  <c r="L217" i="4"/>
  <c r="L216" i="4" s="1"/>
  <c r="K217" i="4"/>
  <c r="J217" i="4"/>
  <c r="J216" i="4" s="1"/>
  <c r="I217" i="4"/>
  <c r="I216" i="4" s="1"/>
  <c r="K216" i="4"/>
  <c r="L210" i="4"/>
  <c r="L209" i="4" s="1"/>
  <c r="L208" i="4" s="1"/>
  <c r="K210" i="4"/>
  <c r="K209" i="4" s="1"/>
  <c r="K208" i="4" s="1"/>
  <c r="J210" i="4"/>
  <c r="J209" i="4" s="1"/>
  <c r="J208" i="4" s="1"/>
  <c r="I210" i="4"/>
  <c r="I209" i="4" s="1"/>
  <c r="I208" i="4" s="1"/>
  <c r="L206" i="4"/>
  <c r="L205" i="4" s="1"/>
  <c r="L204" i="4" s="1"/>
  <c r="K206" i="4"/>
  <c r="K205" i="4" s="1"/>
  <c r="K204" i="4" s="1"/>
  <c r="J206" i="4"/>
  <c r="J205" i="4" s="1"/>
  <c r="J204" i="4" s="1"/>
  <c r="I206" i="4"/>
  <c r="I205" i="4" s="1"/>
  <c r="I204" i="4" s="1"/>
  <c r="L197" i="4"/>
  <c r="L196" i="4" s="1"/>
  <c r="K197" i="4"/>
  <c r="K196" i="4" s="1"/>
  <c r="J197" i="4"/>
  <c r="J196" i="4" s="1"/>
  <c r="I197" i="4"/>
  <c r="I196" i="4" s="1"/>
  <c r="L194" i="4"/>
  <c r="L193" i="4" s="1"/>
  <c r="K194" i="4"/>
  <c r="K193" i="4" s="1"/>
  <c r="J194" i="4"/>
  <c r="J193" i="4" s="1"/>
  <c r="I194" i="4"/>
  <c r="I193" i="4" s="1"/>
  <c r="L187" i="4"/>
  <c r="L186" i="4" s="1"/>
  <c r="L185" i="4" s="1"/>
  <c r="K187" i="4"/>
  <c r="K186" i="4" s="1"/>
  <c r="K185" i="4" s="1"/>
  <c r="J187" i="4"/>
  <c r="J186" i="4" s="1"/>
  <c r="J185" i="4" s="1"/>
  <c r="I187" i="4"/>
  <c r="I186" i="4" s="1"/>
  <c r="I185" i="4" s="1"/>
  <c r="L183" i="4"/>
  <c r="L182" i="4" s="1"/>
  <c r="K183" i="4"/>
  <c r="K182" i="4" s="1"/>
  <c r="J183" i="4"/>
  <c r="J182" i="4" s="1"/>
  <c r="I183" i="4"/>
  <c r="I182" i="4" s="1"/>
  <c r="L178" i="4"/>
  <c r="L177" i="4" s="1"/>
  <c r="K178" i="4"/>
  <c r="K177" i="4" s="1"/>
  <c r="J178" i="4"/>
  <c r="J177" i="4" s="1"/>
  <c r="I178" i="4"/>
  <c r="I177" i="4" s="1"/>
  <c r="L172" i="4"/>
  <c r="L171" i="4" s="1"/>
  <c r="K172" i="4"/>
  <c r="K171" i="4" s="1"/>
  <c r="J172" i="4"/>
  <c r="I172" i="4"/>
  <c r="I171" i="4" s="1"/>
  <c r="J171" i="4"/>
  <c r="L167" i="4"/>
  <c r="L166" i="4" s="1"/>
  <c r="K167" i="4"/>
  <c r="K166" i="4" s="1"/>
  <c r="J167" i="4"/>
  <c r="J166" i="4" s="1"/>
  <c r="I167" i="4"/>
  <c r="I166" i="4" s="1"/>
  <c r="L164" i="4"/>
  <c r="L163" i="4" s="1"/>
  <c r="K164" i="4"/>
  <c r="K163" i="4" s="1"/>
  <c r="J164" i="4"/>
  <c r="J163" i="4" s="1"/>
  <c r="I164" i="4"/>
  <c r="I163" i="4" s="1"/>
  <c r="L156" i="4"/>
  <c r="L155" i="4" s="1"/>
  <c r="K156" i="4"/>
  <c r="K155" i="4" s="1"/>
  <c r="J156" i="4"/>
  <c r="J155" i="4" s="1"/>
  <c r="I156" i="4"/>
  <c r="I155" i="4" s="1"/>
  <c r="L151" i="4"/>
  <c r="L150" i="4" s="1"/>
  <c r="K151" i="4"/>
  <c r="K150" i="4" s="1"/>
  <c r="J151" i="4"/>
  <c r="J150" i="4" s="1"/>
  <c r="I151" i="4"/>
  <c r="I150" i="4" s="1"/>
  <c r="L147" i="4"/>
  <c r="L146" i="4" s="1"/>
  <c r="L145" i="4" s="1"/>
  <c r="K147" i="4"/>
  <c r="J147" i="4"/>
  <c r="J146" i="4" s="1"/>
  <c r="J145" i="4" s="1"/>
  <c r="I147" i="4"/>
  <c r="I146" i="4" s="1"/>
  <c r="I145" i="4" s="1"/>
  <c r="K146" i="4"/>
  <c r="K145" i="4" s="1"/>
  <c r="L142" i="4"/>
  <c r="L141" i="4" s="1"/>
  <c r="K142" i="4"/>
  <c r="K141" i="4" s="1"/>
  <c r="J142" i="4"/>
  <c r="J141" i="4" s="1"/>
  <c r="I142" i="4"/>
  <c r="I141" i="4" s="1"/>
  <c r="L137" i="4"/>
  <c r="L136" i="4" s="1"/>
  <c r="K137" i="4"/>
  <c r="K136" i="4" s="1"/>
  <c r="J137" i="4"/>
  <c r="J136" i="4" s="1"/>
  <c r="I137" i="4"/>
  <c r="I136" i="4" s="1"/>
  <c r="L131" i="4"/>
  <c r="L130" i="4" s="1"/>
  <c r="L129" i="4" s="1"/>
  <c r="K131" i="4"/>
  <c r="K130" i="4" s="1"/>
  <c r="K129" i="4" s="1"/>
  <c r="J131" i="4"/>
  <c r="J130" i="4" s="1"/>
  <c r="J129" i="4" s="1"/>
  <c r="I131" i="4"/>
  <c r="I130" i="4" s="1"/>
  <c r="I129" i="4" s="1"/>
  <c r="L127" i="4"/>
  <c r="L126" i="4" s="1"/>
  <c r="K127" i="4"/>
  <c r="K126" i="4" s="1"/>
  <c r="J127" i="4"/>
  <c r="J126" i="4" s="1"/>
  <c r="I127" i="4"/>
  <c r="I126" i="4" s="1"/>
  <c r="L123" i="4"/>
  <c r="L122" i="4" s="1"/>
  <c r="L121" i="4" s="1"/>
  <c r="L115" i="4" s="1"/>
  <c r="K123" i="4"/>
  <c r="J123" i="4"/>
  <c r="J122" i="4" s="1"/>
  <c r="J121" i="4" s="1"/>
  <c r="I123" i="4"/>
  <c r="I122" i="4" s="1"/>
  <c r="I121" i="4" s="1"/>
  <c r="K122" i="4"/>
  <c r="K121" i="4" s="1"/>
  <c r="L118" i="4"/>
  <c r="L117" i="4" s="1"/>
  <c r="L116" i="4" s="1"/>
  <c r="K118" i="4"/>
  <c r="K117" i="4" s="1"/>
  <c r="K116" i="4" s="1"/>
  <c r="J118" i="4"/>
  <c r="J117" i="4" s="1"/>
  <c r="I118" i="4"/>
  <c r="I117" i="4" s="1"/>
  <c r="I116" i="4" s="1"/>
  <c r="J116" i="4"/>
  <c r="L113" i="4"/>
  <c r="L112" i="4" s="1"/>
  <c r="L111" i="4" s="1"/>
  <c r="K113" i="4"/>
  <c r="K112" i="4" s="1"/>
  <c r="K111" i="4" s="1"/>
  <c r="J113" i="4"/>
  <c r="J112" i="4" s="1"/>
  <c r="J111" i="4" s="1"/>
  <c r="I113" i="4"/>
  <c r="I112" i="4" s="1"/>
  <c r="I111" i="4" s="1"/>
  <c r="L109" i="4"/>
  <c r="L108" i="4" s="1"/>
  <c r="L107" i="4" s="1"/>
  <c r="K109" i="4"/>
  <c r="K108" i="4" s="1"/>
  <c r="K107" i="4" s="1"/>
  <c r="J109" i="4"/>
  <c r="J108" i="4" s="1"/>
  <c r="J107" i="4" s="1"/>
  <c r="I109" i="4"/>
  <c r="I108" i="4" s="1"/>
  <c r="I107" i="4" s="1"/>
  <c r="L105" i="4"/>
  <c r="L104" i="4" s="1"/>
  <c r="K105" i="4"/>
  <c r="K104" i="4" s="1"/>
  <c r="K103" i="4" s="1"/>
  <c r="J105" i="4"/>
  <c r="J104" i="4" s="1"/>
  <c r="J103" i="4" s="1"/>
  <c r="I105" i="4"/>
  <c r="I104" i="4" s="1"/>
  <c r="I103" i="4" s="1"/>
  <c r="L103" i="4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7" i="4"/>
  <c r="L96" i="4" s="1"/>
  <c r="L95" i="4" s="1"/>
  <c r="K97" i="4"/>
  <c r="K96" i="4" s="1"/>
  <c r="K95" i="4" s="1"/>
  <c r="J97" i="4"/>
  <c r="J96" i="4" s="1"/>
  <c r="J95" i="4" s="1"/>
  <c r="I97" i="4"/>
  <c r="I96" i="4" s="1"/>
  <c r="I95" i="4" s="1"/>
  <c r="L92" i="4"/>
  <c r="L91" i="4" s="1"/>
  <c r="L90" i="4" s="1"/>
  <c r="K92" i="4"/>
  <c r="K91" i="4" s="1"/>
  <c r="K90" i="4" s="1"/>
  <c r="J92" i="4"/>
  <c r="J91" i="4" s="1"/>
  <c r="J90" i="4" s="1"/>
  <c r="I92" i="4"/>
  <c r="I91" i="4" s="1"/>
  <c r="I90" i="4" s="1"/>
  <c r="L86" i="4"/>
  <c r="L85" i="4" s="1"/>
  <c r="K86" i="4"/>
  <c r="J86" i="4"/>
  <c r="J85" i="4" s="1"/>
  <c r="I86" i="4"/>
  <c r="I85" i="4" s="1"/>
  <c r="K85" i="4"/>
  <c r="L82" i="4"/>
  <c r="L81" i="4" s="1"/>
  <c r="L80" i="4" s="1"/>
  <c r="K82" i="4"/>
  <c r="K81" i="4" s="1"/>
  <c r="K80" i="4" s="1"/>
  <c r="J82" i="4"/>
  <c r="I82" i="4"/>
  <c r="I81" i="4" s="1"/>
  <c r="I80" i="4" s="1"/>
  <c r="J81" i="4"/>
  <c r="J80" i="4" s="1"/>
  <c r="L77" i="4"/>
  <c r="L76" i="4" s="1"/>
  <c r="L75" i="4" s="1"/>
  <c r="K77" i="4"/>
  <c r="K76" i="4" s="1"/>
  <c r="K75" i="4" s="1"/>
  <c r="J77" i="4"/>
  <c r="J76" i="4" s="1"/>
  <c r="J75" i="4" s="1"/>
  <c r="I77" i="4"/>
  <c r="I76" i="4" s="1"/>
  <c r="I75" i="4" s="1"/>
  <c r="L72" i="4"/>
  <c r="L71" i="4" s="1"/>
  <c r="L70" i="4" s="1"/>
  <c r="K72" i="4"/>
  <c r="K71" i="4" s="1"/>
  <c r="K70" i="4" s="1"/>
  <c r="J72" i="4"/>
  <c r="J71" i="4" s="1"/>
  <c r="J70" i="4" s="1"/>
  <c r="I72" i="4"/>
  <c r="I71" i="4" s="1"/>
  <c r="I70" i="4" s="1"/>
  <c r="L65" i="4"/>
  <c r="L64" i="4" s="1"/>
  <c r="L63" i="4" s="1"/>
  <c r="L62" i="4" s="1"/>
  <c r="K65" i="4"/>
  <c r="J65" i="4"/>
  <c r="J64" i="4" s="1"/>
  <c r="J63" i="4" s="1"/>
  <c r="J62" i="4" s="1"/>
  <c r="I65" i="4"/>
  <c r="I64" i="4" s="1"/>
  <c r="I63" i="4" s="1"/>
  <c r="I62" i="4" s="1"/>
  <c r="K64" i="4"/>
  <c r="K63" i="4" s="1"/>
  <c r="K62" i="4" s="1"/>
  <c r="L60" i="4"/>
  <c r="L59" i="4" s="1"/>
  <c r="L58" i="4" s="1"/>
  <c r="K60" i="4"/>
  <c r="K59" i="4" s="1"/>
  <c r="K58" i="4" s="1"/>
  <c r="J60" i="4"/>
  <c r="J59" i="4" s="1"/>
  <c r="J58" i="4" s="1"/>
  <c r="I60" i="4"/>
  <c r="I59" i="4" s="1"/>
  <c r="I58" i="4" s="1"/>
  <c r="L54" i="4"/>
  <c r="L53" i="4" s="1"/>
  <c r="K54" i="4"/>
  <c r="K53" i="4" s="1"/>
  <c r="J54" i="4"/>
  <c r="J53" i="4" s="1"/>
  <c r="I54" i="4"/>
  <c r="I53" i="4" s="1"/>
  <c r="L49" i="4"/>
  <c r="L48" i="4" s="1"/>
  <c r="K49" i="4"/>
  <c r="J49" i="4"/>
  <c r="J48" i="4" s="1"/>
  <c r="I49" i="4"/>
  <c r="K48" i="4"/>
  <c r="I48" i="4"/>
  <c r="L44" i="4"/>
  <c r="L43" i="4" s="1"/>
  <c r="K44" i="4"/>
  <c r="K43" i="4" s="1"/>
  <c r="J44" i="4"/>
  <c r="J43" i="4" s="1"/>
  <c r="I44" i="4"/>
  <c r="I43" i="4" s="1"/>
  <c r="L38" i="4"/>
  <c r="L37" i="4" s="1"/>
  <c r="L36" i="4" s="1"/>
  <c r="K38" i="4"/>
  <c r="K37" i="4" s="1"/>
  <c r="K36" i="4" s="1"/>
  <c r="J38" i="4"/>
  <c r="J37" i="4" s="1"/>
  <c r="J36" i="4" s="1"/>
  <c r="I38" i="4"/>
  <c r="I37" i="4" s="1"/>
  <c r="I36" i="4" s="1"/>
  <c r="L56" i="5" l="1"/>
  <c r="J42" i="4"/>
  <c r="J41" i="4" s="1"/>
  <c r="L281" i="4"/>
  <c r="L280" i="4" s="1"/>
  <c r="I42" i="4"/>
  <c r="I41" i="4" s="1"/>
  <c r="J162" i="4"/>
  <c r="L42" i="4"/>
  <c r="L41" i="4" s="1"/>
  <c r="L149" i="4"/>
  <c r="L144" i="4" s="1"/>
  <c r="I281" i="4"/>
  <c r="I280" i="4" s="1"/>
  <c r="I135" i="4"/>
  <c r="I134" i="4" s="1"/>
  <c r="I69" i="4"/>
  <c r="J135" i="4"/>
  <c r="J134" i="4" s="1"/>
  <c r="I192" i="4"/>
  <c r="I89" i="4"/>
  <c r="J192" i="4"/>
  <c r="K281" i="4"/>
  <c r="K42" i="4"/>
  <c r="K41" i="4" s="1"/>
  <c r="J89" i="4"/>
  <c r="I149" i="4"/>
  <c r="I144" i="4" s="1"/>
  <c r="I162" i="4"/>
  <c r="K162" i="4"/>
  <c r="J149" i="4"/>
  <c r="K89" i="4"/>
  <c r="K115" i="4"/>
  <c r="K135" i="4"/>
  <c r="K134" i="4" s="1"/>
  <c r="I247" i="4"/>
  <c r="K69" i="4"/>
  <c r="K215" i="4"/>
  <c r="J247" i="4"/>
  <c r="J280" i="4"/>
  <c r="L312" i="4"/>
  <c r="L89" i="4"/>
  <c r="K192" i="4"/>
  <c r="I215" i="4"/>
  <c r="I312" i="4"/>
  <c r="J215" i="4"/>
  <c r="J312" i="4"/>
  <c r="L135" i="4"/>
  <c r="L134" i="4" s="1"/>
  <c r="K247" i="4"/>
  <c r="K280" i="4"/>
  <c r="J69" i="4"/>
  <c r="L69" i="4"/>
  <c r="I115" i="4"/>
  <c r="J144" i="4"/>
  <c r="L215" i="4"/>
  <c r="L247" i="4"/>
  <c r="K149" i="4"/>
  <c r="K144" i="4" s="1"/>
  <c r="L162" i="4"/>
  <c r="L192" i="4"/>
  <c r="K312" i="4"/>
  <c r="J115" i="4"/>
  <c r="L55" i="5" l="1"/>
  <c r="J161" i="4"/>
  <c r="J214" i="4"/>
  <c r="K161" i="4"/>
  <c r="L161" i="4"/>
  <c r="I161" i="4"/>
  <c r="I279" i="4"/>
  <c r="J279" i="4"/>
  <c r="J160" i="4" s="1"/>
  <c r="K279" i="4"/>
  <c r="K214" i="4"/>
  <c r="L279" i="4"/>
  <c r="L214" i="4"/>
  <c r="I214" i="4"/>
  <c r="L54" i="5" l="1"/>
  <c r="K160" i="4"/>
  <c r="I160" i="4"/>
  <c r="I344" i="4" s="1"/>
  <c r="L160" i="4"/>
  <c r="L344" i="4" s="1"/>
  <c r="J344" i="4"/>
  <c r="K344" i="4"/>
  <c r="L53" i="5" l="1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51" i="2"/>
  <c r="L39" i="2"/>
  <c r="L38" i="2" s="1"/>
  <c r="L37" i="2" s="1"/>
  <c r="L36" i="2" s="1"/>
  <c r="L45" i="2"/>
  <c r="L365" i="2"/>
  <c r="L364" i="2" s="1"/>
  <c r="K365" i="2"/>
  <c r="J365" i="2"/>
  <c r="J364" i="2" s="1"/>
  <c r="I365" i="2"/>
  <c r="I364" i="2" s="1"/>
  <c r="K364" i="2"/>
  <c r="L362" i="2"/>
  <c r="K362" i="2"/>
  <c r="K361" i="2" s="1"/>
  <c r="J362" i="2"/>
  <c r="J361" i="2" s="1"/>
  <c r="I362" i="2"/>
  <c r="I361" i="2" s="1"/>
  <c r="L361" i="2"/>
  <c r="L359" i="2"/>
  <c r="L358" i="2" s="1"/>
  <c r="K359" i="2"/>
  <c r="K358" i="2" s="1"/>
  <c r="J359" i="2"/>
  <c r="I359" i="2"/>
  <c r="J358" i="2"/>
  <c r="I358" i="2"/>
  <c r="L355" i="2"/>
  <c r="L354" i="2" s="1"/>
  <c r="K355" i="2"/>
  <c r="J355" i="2"/>
  <c r="J354" i="2" s="1"/>
  <c r="I355" i="2"/>
  <c r="I354" i="2" s="1"/>
  <c r="K354" i="2"/>
  <c r="L351" i="2"/>
  <c r="K351" i="2"/>
  <c r="K350" i="2" s="1"/>
  <c r="J351" i="2"/>
  <c r="J350" i="2" s="1"/>
  <c r="I351" i="2"/>
  <c r="I350" i="2" s="1"/>
  <c r="L350" i="2"/>
  <c r="L347" i="2"/>
  <c r="L346" i="2" s="1"/>
  <c r="K347" i="2"/>
  <c r="K346" i="2" s="1"/>
  <c r="J347" i="2"/>
  <c r="I347" i="2"/>
  <c r="J346" i="2"/>
  <c r="I346" i="2"/>
  <c r="L343" i="2"/>
  <c r="K343" i="2"/>
  <c r="J343" i="2"/>
  <c r="I343" i="2"/>
  <c r="L340" i="2"/>
  <c r="K340" i="2"/>
  <c r="J340" i="2"/>
  <c r="I340" i="2"/>
  <c r="L338" i="2"/>
  <c r="K338" i="2"/>
  <c r="K337" i="2" s="1"/>
  <c r="J338" i="2"/>
  <c r="J337" i="2" s="1"/>
  <c r="I338" i="2"/>
  <c r="I337" i="2" s="1"/>
  <c r="I336" i="2" s="1"/>
  <c r="L337" i="2"/>
  <c r="L333" i="2"/>
  <c r="K333" i="2"/>
  <c r="K332" i="2" s="1"/>
  <c r="J333" i="2"/>
  <c r="J332" i="2" s="1"/>
  <c r="I333" i="2"/>
  <c r="I332" i="2" s="1"/>
  <c r="L332" i="2"/>
  <c r="L330" i="2"/>
  <c r="L329" i="2" s="1"/>
  <c r="K330" i="2"/>
  <c r="K329" i="2" s="1"/>
  <c r="J330" i="2"/>
  <c r="I330" i="2"/>
  <c r="J329" i="2"/>
  <c r="I329" i="2"/>
  <c r="L327" i="2"/>
  <c r="L326" i="2" s="1"/>
  <c r="K327" i="2"/>
  <c r="J327" i="2"/>
  <c r="J326" i="2" s="1"/>
  <c r="I327" i="2"/>
  <c r="I326" i="2" s="1"/>
  <c r="K326" i="2"/>
  <c r="L323" i="2"/>
  <c r="K323" i="2"/>
  <c r="K322" i="2" s="1"/>
  <c r="J323" i="2"/>
  <c r="J322" i="2" s="1"/>
  <c r="I323" i="2"/>
  <c r="I322" i="2" s="1"/>
  <c r="L322" i="2"/>
  <c r="L319" i="2"/>
  <c r="L318" i="2" s="1"/>
  <c r="K319" i="2"/>
  <c r="K318" i="2" s="1"/>
  <c r="J319" i="2"/>
  <c r="I319" i="2"/>
  <c r="J318" i="2"/>
  <c r="I318" i="2"/>
  <c r="L315" i="2"/>
  <c r="L314" i="2" s="1"/>
  <c r="K315" i="2"/>
  <c r="J315" i="2"/>
  <c r="J314" i="2" s="1"/>
  <c r="I315" i="2"/>
  <c r="I314" i="2" s="1"/>
  <c r="K314" i="2"/>
  <c r="L311" i="2"/>
  <c r="K311" i="2"/>
  <c r="J311" i="2"/>
  <c r="I311" i="2"/>
  <c r="L308" i="2"/>
  <c r="K308" i="2"/>
  <c r="J308" i="2"/>
  <c r="I308" i="2"/>
  <c r="L306" i="2"/>
  <c r="L305" i="2" s="1"/>
  <c r="K306" i="2"/>
  <c r="K305" i="2" s="1"/>
  <c r="J306" i="2"/>
  <c r="I306" i="2"/>
  <c r="J305" i="2"/>
  <c r="I305" i="2"/>
  <c r="L300" i="2"/>
  <c r="K300" i="2"/>
  <c r="K299" i="2" s="1"/>
  <c r="J300" i="2"/>
  <c r="J299" i="2" s="1"/>
  <c r="I300" i="2"/>
  <c r="I299" i="2" s="1"/>
  <c r="L299" i="2"/>
  <c r="L297" i="2"/>
  <c r="L296" i="2" s="1"/>
  <c r="K297" i="2"/>
  <c r="K296" i="2" s="1"/>
  <c r="J297" i="2"/>
  <c r="I297" i="2"/>
  <c r="J296" i="2"/>
  <c r="I296" i="2"/>
  <c r="L294" i="2"/>
  <c r="L293" i="2" s="1"/>
  <c r="K294" i="2"/>
  <c r="J294" i="2"/>
  <c r="J293" i="2" s="1"/>
  <c r="I294" i="2"/>
  <c r="I293" i="2" s="1"/>
  <c r="K293" i="2"/>
  <c r="L290" i="2"/>
  <c r="K290" i="2"/>
  <c r="J290" i="2"/>
  <c r="J289" i="2" s="1"/>
  <c r="I290" i="2"/>
  <c r="I289" i="2" s="1"/>
  <c r="L289" i="2"/>
  <c r="K289" i="2"/>
  <c r="L286" i="2"/>
  <c r="L285" i="2" s="1"/>
  <c r="K286" i="2"/>
  <c r="K285" i="2" s="1"/>
  <c r="J286" i="2"/>
  <c r="I286" i="2"/>
  <c r="J285" i="2"/>
  <c r="I285" i="2"/>
  <c r="L282" i="2"/>
  <c r="L281" i="2" s="1"/>
  <c r="K282" i="2"/>
  <c r="J282" i="2"/>
  <c r="J281" i="2" s="1"/>
  <c r="I282" i="2"/>
  <c r="I281" i="2" s="1"/>
  <c r="K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I273" i="2"/>
  <c r="J272" i="2"/>
  <c r="I272" i="2"/>
  <c r="L268" i="2"/>
  <c r="L267" i="2" s="1"/>
  <c r="K268" i="2"/>
  <c r="K267" i="2" s="1"/>
  <c r="J268" i="2"/>
  <c r="I268" i="2"/>
  <c r="J267" i="2"/>
  <c r="I267" i="2"/>
  <c r="L265" i="2"/>
  <c r="L264" i="2" s="1"/>
  <c r="K265" i="2"/>
  <c r="K264" i="2" s="1"/>
  <c r="J265" i="2"/>
  <c r="J264" i="2" s="1"/>
  <c r="I265" i="2"/>
  <c r="I264" i="2" s="1"/>
  <c r="L262" i="2"/>
  <c r="K262" i="2"/>
  <c r="J262" i="2"/>
  <c r="J261" i="2" s="1"/>
  <c r="I262" i="2"/>
  <c r="I261" i="2" s="1"/>
  <c r="L261" i="2"/>
  <c r="K261" i="2"/>
  <c r="L258" i="2"/>
  <c r="L257" i="2" s="1"/>
  <c r="K258" i="2"/>
  <c r="K257" i="2" s="1"/>
  <c r="J258" i="2"/>
  <c r="I258" i="2"/>
  <c r="J257" i="2"/>
  <c r="I257" i="2"/>
  <c r="L254" i="2"/>
  <c r="L253" i="2" s="1"/>
  <c r="K254" i="2"/>
  <c r="K253" i="2" s="1"/>
  <c r="J254" i="2"/>
  <c r="J253" i="2" s="1"/>
  <c r="I254" i="2"/>
  <c r="I253" i="2" s="1"/>
  <c r="L250" i="2"/>
  <c r="K250" i="2"/>
  <c r="J250" i="2"/>
  <c r="J249" i="2" s="1"/>
  <c r="I250" i="2"/>
  <c r="I249" i="2" s="1"/>
  <c r="L249" i="2"/>
  <c r="K249" i="2"/>
  <c r="L246" i="2"/>
  <c r="K246" i="2"/>
  <c r="J246" i="2"/>
  <c r="I246" i="2"/>
  <c r="L243" i="2"/>
  <c r="K243" i="2"/>
  <c r="J243" i="2"/>
  <c r="I243" i="2"/>
  <c r="L241" i="2"/>
  <c r="L240" i="2" s="1"/>
  <c r="L239" i="2" s="1"/>
  <c r="K241" i="2"/>
  <c r="J241" i="2"/>
  <c r="J240" i="2" s="1"/>
  <c r="I241" i="2"/>
  <c r="I240" i="2" s="1"/>
  <c r="K240" i="2"/>
  <c r="L234" i="2"/>
  <c r="L233" i="2" s="1"/>
  <c r="L232" i="2" s="1"/>
  <c r="K234" i="2"/>
  <c r="J234" i="2"/>
  <c r="I234" i="2"/>
  <c r="K233" i="2"/>
  <c r="J233" i="2"/>
  <c r="J232" i="2" s="1"/>
  <c r="I233" i="2"/>
  <c r="I232" i="2" s="1"/>
  <c r="K232" i="2"/>
  <c r="L230" i="2"/>
  <c r="L229" i="2" s="1"/>
  <c r="L228" i="2" s="1"/>
  <c r="K230" i="2"/>
  <c r="K229" i="2" s="1"/>
  <c r="K228" i="2" s="1"/>
  <c r="J230" i="2"/>
  <c r="I230" i="2"/>
  <c r="J229" i="2"/>
  <c r="J228" i="2" s="1"/>
  <c r="I229" i="2"/>
  <c r="I228" i="2" s="1"/>
  <c r="L221" i="2"/>
  <c r="L220" i="2" s="1"/>
  <c r="K221" i="2"/>
  <c r="K220" i="2" s="1"/>
  <c r="J221" i="2"/>
  <c r="I221" i="2"/>
  <c r="J220" i="2"/>
  <c r="I220" i="2"/>
  <c r="L218" i="2"/>
  <c r="L217" i="2" s="1"/>
  <c r="L216" i="2" s="1"/>
  <c r="K218" i="2"/>
  <c r="J218" i="2"/>
  <c r="J217" i="2" s="1"/>
  <c r="J216" i="2" s="1"/>
  <c r="I218" i="2"/>
  <c r="I217" i="2" s="1"/>
  <c r="I216" i="2" s="1"/>
  <c r="K217" i="2"/>
  <c r="L211" i="2"/>
  <c r="L210" i="2" s="1"/>
  <c r="L209" i="2" s="1"/>
  <c r="K211" i="2"/>
  <c r="J211" i="2"/>
  <c r="J210" i="2" s="1"/>
  <c r="J209" i="2" s="1"/>
  <c r="I211" i="2"/>
  <c r="I210" i="2" s="1"/>
  <c r="I209" i="2" s="1"/>
  <c r="K210" i="2"/>
  <c r="K209" i="2" s="1"/>
  <c r="L207" i="2"/>
  <c r="L206" i="2" s="1"/>
  <c r="K207" i="2"/>
  <c r="K206" i="2" s="1"/>
  <c r="J207" i="2"/>
  <c r="J206" i="2" s="1"/>
  <c r="I207" i="2"/>
  <c r="I206" i="2" s="1"/>
  <c r="L202" i="2"/>
  <c r="K202" i="2"/>
  <c r="J202" i="2"/>
  <c r="J201" i="2" s="1"/>
  <c r="I202" i="2"/>
  <c r="I201" i="2" s="1"/>
  <c r="L201" i="2"/>
  <c r="K201" i="2"/>
  <c r="L196" i="2"/>
  <c r="L195" i="2" s="1"/>
  <c r="K196" i="2"/>
  <c r="K195" i="2" s="1"/>
  <c r="J196" i="2"/>
  <c r="I196" i="2"/>
  <c r="J195" i="2"/>
  <c r="I195" i="2"/>
  <c r="L191" i="2"/>
  <c r="L190" i="2" s="1"/>
  <c r="K191" i="2"/>
  <c r="K190" i="2" s="1"/>
  <c r="J191" i="2"/>
  <c r="J190" i="2" s="1"/>
  <c r="I191" i="2"/>
  <c r="I190" i="2" s="1"/>
  <c r="L188" i="2"/>
  <c r="K188" i="2"/>
  <c r="J188" i="2"/>
  <c r="J187" i="2" s="1"/>
  <c r="I188" i="2"/>
  <c r="I187" i="2" s="1"/>
  <c r="I186" i="2" s="1"/>
  <c r="L187" i="2"/>
  <c r="L186" i="2" s="1"/>
  <c r="L185" i="2" s="1"/>
  <c r="K187" i="2"/>
  <c r="L180" i="2"/>
  <c r="L179" i="2" s="1"/>
  <c r="K180" i="2"/>
  <c r="J180" i="2"/>
  <c r="I180" i="2"/>
  <c r="K179" i="2"/>
  <c r="J179" i="2"/>
  <c r="I179" i="2"/>
  <c r="L175" i="2"/>
  <c r="L174" i="2" s="1"/>
  <c r="K175" i="2"/>
  <c r="K174" i="2" s="1"/>
  <c r="K173" i="2" s="1"/>
  <c r="J175" i="2"/>
  <c r="J174" i="2" s="1"/>
  <c r="J173" i="2" s="1"/>
  <c r="I175" i="2"/>
  <c r="I174" i="2" s="1"/>
  <c r="I173" i="2" s="1"/>
  <c r="L171" i="2"/>
  <c r="L170" i="2" s="1"/>
  <c r="L169" i="2" s="1"/>
  <c r="K171" i="2"/>
  <c r="K170" i="2" s="1"/>
  <c r="K169" i="2" s="1"/>
  <c r="K168" i="2" s="1"/>
  <c r="J171" i="2"/>
  <c r="J170" i="2" s="1"/>
  <c r="J169" i="2" s="1"/>
  <c r="I171" i="2"/>
  <c r="I170" i="2" s="1"/>
  <c r="I169" i="2" s="1"/>
  <c r="L166" i="2"/>
  <c r="L165" i="2" s="1"/>
  <c r="K166" i="2"/>
  <c r="J166" i="2"/>
  <c r="I166" i="2"/>
  <c r="K165" i="2"/>
  <c r="J165" i="2"/>
  <c r="I165" i="2"/>
  <c r="L161" i="2"/>
  <c r="L160" i="2" s="1"/>
  <c r="L159" i="2" s="1"/>
  <c r="L158" i="2" s="1"/>
  <c r="K161" i="2"/>
  <c r="K160" i="2" s="1"/>
  <c r="K159" i="2" s="1"/>
  <c r="K158" i="2" s="1"/>
  <c r="J161" i="2"/>
  <c r="J160" i="2" s="1"/>
  <c r="J159" i="2" s="1"/>
  <c r="J158" i="2" s="1"/>
  <c r="I161" i="2"/>
  <c r="I160" i="2" s="1"/>
  <c r="I159" i="2" s="1"/>
  <c r="I158" i="2" s="1"/>
  <c r="L155" i="2"/>
  <c r="L154" i="2" s="1"/>
  <c r="L153" i="2" s="1"/>
  <c r="K155" i="2"/>
  <c r="J155" i="2"/>
  <c r="I155" i="2"/>
  <c r="K154" i="2"/>
  <c r="J154" i="2"/>
  <c r="J153" i="2" s="1"/>
  <c r="I154" i="2"/>
  <c r="I153" i="2" s="1"/>
  <c r="K153" i="2"/>
  <c r="L151" i="2"/>
  <c r="L150" i="2" s="1"/>
  <c r="K151" i="2"/>
  <c r="K150" i="2" s="1"/>
  <c r="J151" i="2"/>
  <c r="I151" i="2"/>
  <c r="J150" i="2"/>
  <c r="I150" i="2"/>
  <c r="L147" i="2"/>
  <c r="L146" i="2" s="1"/>
  <c r="L145" i="2" s="1"/>
  <c r="K147" i="2"/>
  <c r="K146" i="2" s="1"/>
  <c r="K145" i="2" s="1"/>
  <c r="J147" i="2"/>
  <c r="J146" i="2" s="1"/>
  <c r="J145" i="2" s="1"/>
  <c r="I147" i="2"/>
  <c r="I146" i="2" s="1"/>
  <c r="I145" i="2" s="1"/>
  <c r="L142" i="2"/>
  <c r="L141" i="2" s="1"/>
  <c r="L140" i="2" s="1"/>
  <c r="L139" i="2" s="1"/>
  <c r="K142" i="2"/>
  <c r="K141" i="2" s="1"/>
  <c r="K140" i="2" s="1"/>
  <c r="K139" i="2" s="1"/>
  <c r="J142" i="2"/>
  <c r="J141" i="2" s="1"/>
  <c r="J140" i="2" s="1"/>
  <c r="J139" i="2" s="1"/>
  <c r="I142" i="2"/>
  <c r="I141" i="2" s="1"/>
  <c r="I140" i="2" s="1"/>
  <c r="I139" i="2" s="1"/>
  <c r="L137" i="2"/>
  <c r="K137" i="2"/>
  <c r="J137" i="2"/>
  <c r="I137" i="2"/>
  <c r="L136" i="2"/>
  <c r="K136" i="2"/>
  <c r="K135" i="2" s="1"/>
  <c r="J136" i="2"/>
  <c r="J135" i="2" s="1"/>
  <c r="I136" i="2"/>
  <c r="I135" i="2" s="1"/>
  <c r="L135" i="2"/>
  <c r="L133" i="2"/>
  <c r="L132" i="2" s="1"/>
  <c r="L131" i="2" s="1"/>
  <c r="K133" i="2"/>
  <c r="J133" i="2"/>
  <c r="I133" i="2"/>
  <c r="K132" i="2"/>
  <c r="K131" i="2" s="1"/>
  <c r="J132" i="2"/>
  <c r="J131" i="2" s="1"/>
  <c r="I132" i="2"/>
  <c r="I131" i="2" s="1"/>
  <c r="L129" i="2"/>
  <c r="L128" i="2" s="1"/>
  <c r="L127" i="2" s="1"/>
  <c r="K129" i="2"/>
  <c r="J129" i="2"/>
  <c r="I129" i="2"/>
  <c r="K128" i="2"/>
  <c r="J128" i="2"/>
  <c r="J127" i="2" s="1"/>
  <c r="I128" i="2"/>
  <c r="I127" i="2" s="1"/>
  <c r="K127" i="2"/>
  <c r="L125" i="2"/>
  <c r="L124" i="2" s="1"/>
  <c r="L123" i="2" s="1"/>
  <c r="K125" i="2"/>
  <c r="K124" i="2" s="1"/>
  <c r="K123" i="2" s="1"/>
  <c r="J125" i="2"/>
  <c r="I125" i="2"/>
  <c r="J124" i="2"/>
  <c r="J123" i="2" s="1"/>
  <c r="I124" i="2"/>
  <c r="I123" i="2" s="1"/>
  <c r="L121" i="2"/>
  <c r="L120" i="2" s="1"/>
  <c r="L119" i="2" s="1"/>
  <c r="K121" i="2"/>
  <c r="K120" i="2" s="1"/>
  <c r="K119" i="2" s="1"/>
  <c r="J121" i="2"/>
  <c r="I121" i="2"/>
  <c r="J120" i="2"/>
  <c r="J119" i="2" s="1"/>
  <c r="I120" i="2"/>
  <c r="I119" i="2" s="1"/>
  <c r="L116" i="2"/>
  <c r="L115" i="2" s="1"/>
  <c r="L114" i="2" s="1"/>
  <c r="L113" i="2" s="1"/>
  <c r="K116" i="2"/>
  <c r="K115" i="2" s="1"/>
  <c r="K114" i="2" s="1"/>
  <c r="J116" i="2"/>
  <c r="I116" i="2"/>
  <c r="J115" i="2"/>
  <c r="J114" i="2" s="1"/>
  <c r="I115" i="2"/>
  <c r="I114" i="2" s="1"/>
  <c r="L110" i="2"/>
  <c r="K110" i="2"/>
  <c r="J110" i="2"/>
  <c r="J109" i="2" s="1"/>
  <c r="I110" i="2"/>
  <c r="I109" i="2" s="1"/>
  <c r="L109" i="2"/>
  <c r="K109" i="2"/>
  <c r="L106" i="2"/>
  <c r="L105" i="2" s="1"/>
  <c r="L104" i="2" s="1"/>
  <c r="K106" i="2"/>
  <c r="K105" i="2" s="1"/>
  <c r="K104" i="2" s="1"/>
  <c r="J106" i="2"/>
  <c r="I106" i="2"/>
  <c r="J105" i="2"/>
  <c r="J104" i="2" s="1"/>
  <c r="I105" i="2"/>
  <c r="I104" i="2" s="1"/>
  <c r="L101" i="2"/>
  <c r="L100" i="2" s="1"/>
  <c r="L99" i="2" s="1"/>
  <c r="K101" i="2"/>
  <c r="K100" i="2" s="1"/>
  <c r="K99" i="2" s="1"/>
  <c r="J101" i="2"/>
  <c r="I101" i="2"/>
  <c r="J100" i="2"/>
  <c r="J99" i="2" s="1"/>
  <c r="I100" i="2"/>
  <c r="I99" i="2" s="1"/>
  <c r="L96" i="2"/>
  <c r="L95" i="2" s="1"/>
  <c r="L94" i="2" s="1"/>
  <c r="L93" i="2" s="1"/>
  <c r="K96" i="2"/>
  <c r="K95" i="2" s="1"/>
  <c r="K94" i="2" s="1"/>
  <c r="J96" i="2"/>
  <c r="I96" i="2"/>
  <c r="J95" i="2"/>
  <c r="J94" i="2" s="1"/>
  <c r="I95" i="2"/>
  <c r="I94" i="2" s="1"/>
  <c r="L89" i="2"/>
  <c r="K89" i="2"/>
  <c r="J89" i="2"/>
  <c r="J88" i="2" s="1"/>
  <c r="J87" i="2" s="1"/>
  <c r="J86" i="2" s="1"/>
  <c r="I89" i="2"/>
  <c r="I88" i="2" s="1"/>
  <c r="I87" i="2" s="1"/>
  <c r="I86" i="2" s="1"/>
  <c r="L88" i="2"/>
  <c r="L87" i="2" s="1"/>
  <c r="L86" i="2" s="1"/>
  <c r="K88" i="2"/>
  <c r="K87" i="2"/>
  <c r="K86" i="2" s="1"/>
  <c r="L84" i="2"/>
  <c r="L83" i="2" s="1"/>
  <c r="L82" i="2" s="1"/>
  <c r="K84" i="2"/>
  <c r="J84" i="2"/>
  <c r="J83" i="2" s="1"/>
  <c r="J82" i="2" s="1"/>
  <c r="I84" i="2"/>
  <c r="I83" i="2" s="1"/>
  <c r="I82" i="2" s="1"/>
  <c r="K83" i="2"/>
  <c r="K82" i="2" s="1"/>
  <c r="L78" i="2"/>
  <c r="L77" i="2" s="1"/>
  <c r="K78" i="2"/>
  <c r="J78" i="2"/>
  <c r="J77" i="2" s="1"/>
  <c r="I78" i="2"/>
  <c r="I77" i="2" s="1"/>
  <c r="K77" i="2"/>
  <c r="L73" i="2"/>
  <c r="K73" i="2"/>
  <c r="J73" i="2"/>
  <c r="J72" i="2" s="1"/>
  <c r="I73" i="2"/>
  <c r="I72" i="2" s="1"/>
  <c r="L72" i="2"/>
  <c r="K72" i="2"/>
  <c r="L68" i="2"/>
  <c r="L67" i="2" s="1"/>
  <c r="K68" i="2"/>
  <c r="J68" i="2"/>
  <c r="I68" i="2"/>
  <c r="K67" i="2"/>
  <c r="J67" i="2"/>
  <c r="J66" i="2" s="1"/>
  <c r="J65" i="2" s="1"/>
  <c r="I67" i="2"/>
  <c r="I66" i="2" s="1"/>
  <c r="I65" i="2" s="1"/>
  <c r="K66" i="2"/>
  <c r="K65" i="2" s="1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4" i="2"/>
  <c r="L43" i="2" s="1"/>
  <c r="L42" i="2" s="1"/>
  <c r="K44" i="2"/>
  <c r="K43" i="2" s="1"/>
  <c r="K42" i="2" s="1"/>
  <c r="J44" i="2"/>
  <c r="J43" i="2" s="1"/>
  <c r="J42" i="2" s="1"/>
  <c r="I44" i="2"/>
  <c r="I43" i="2" s="1"/>
  <c r="I42" i="2" s="1"/>
  <c r="L40" i="2"/>
  <c r="K40" i="2"/>
  <c r="J40" i="2"/>
  <c r="I40" i="2"/>
  <c r="K38" i="2"/>
  <c r="K37" i="2" s="1"/>
  <c r="K36" i="2" s="1"/>
  <c r="J38" i="2"/>
  <c r="J37" i="2" s="1"/>
  <c r="J36" i="2" s="1"/>
  <c r="I38" i="2"/>
  <c r="I37" i="2" s="1"/>
  <c r="I36" i="2" s="1"/>
  <c r="L52" i="5" l="1"/>
  <c r="L49" i="5" s="1"/>
  <c r="L48" i="5" s="1"/>
  <c r="L47" i="5" s="1"/>
  <c r="L46" i="5" s="1"/>
  <c r="L34" i="5" s="1"/>
  <c r="L366" i="5" s="1"/>
  <c r="K49" i="5"/>
  <c r="K48" i="5" s="1"/>
  <c r="K47" i="5" s="1"/>
  <c r="K46" i="5" s="1"/>
  <c r="K34" i="5" s="1"/>
  <c r="K366" i="5" s="1"/>
  <c r="L49" i="2"/>
  <c r="L48" i="2" s="1"/>
  <c r="L47" i="2" s="1"/>
  <c r="L46" i="2" s="1"/>
  <c r="I35" i="2"/>
  <c r="K35" i="2"/>
  <c r="J35" i="2"/>
  <c r="L35" i="2"/>
  <c r="I185" i="2"/>
  <c r="L336" i="2"/>
  <c r="J186" i="2"/>
  <c r="J185" i="2" s="1"/>
  <c r="L173" i="2"/>
  <c r="L168" i="2" s="1"/>
  <c r="I304" i="2"/>
  <c r="I303" i="2" s="1"/>
  <c r="J336" i="2"/>
  <c r="K186" i="2"/>
  <c r="K185" i="2" s="1"/>
  <c r="K239" i="2"/>
  <c r="K238" i="2" s="1"/>
  <c r="I271" i="2"/>
  <c r="J304" i="2"/>
  <c r="J303" i="2" s="1"/>
  <c r="K336" i="2"/>
  <c r="L66" i="2"/>
  <c r="L65" i="2" s="1"/>
  <c r="I93" i="2"/>
  <c r="I113" i="2"/>
  <c r="J271" i="2"/>
  <c r="J93" i="2"/>
  <c r="J34" i="2" s="1"/>
  <c r="J113" i="2"/>
  <c r="K216" i="2"/>
  <c r="K304" i="2"/>
  <c r="K303" i="2" s="1"/>
  <c r="I168" i="2"/>
  <c r="I34" i="2" s="1"/>
  <c r="I239" i="2"/>
  <c r="K271" i="2"/>
  <c r="L304" i="2"/>
  <c r="L303" i="2" s="1"/>
  <c r="K93" i="2"/>
  <c r="K113" i="2"/>
  <c r="J168" i="2"/>
  <c r="J239" i="2"/>
  <c r="J238" i="2" s="1"/>
  <c r="L271" i="2"/>
  <c r="L238" i="2" s="1"/>
  <c r="L184" i="2" s="1"/>
  <c r="K34" i="2" l="1"/>
  <c r="L34" i="2"/>
  <c r="L368" i="2" s="1"/>
  <c r="K184" i="2"/>
  <c r="J184" i="2"/>
  <c r="J368" i="2" s="1"/>
  <c r="I238" i="2"/>
  <c r="I184" i="2" s="1"/>
  <c r="I368" i="2" s="1"/>
  <c r="K368" i="2" l="1"/>
</calcChain>
</file>

<file path=xl/sharedStrings.xml><?xml version="1.0" encoding="utf-8"?>
<sst xmlns="http://schemas.openxmlformats.org/spreadsheetml/2006/main" count="1143" uniqueCount="244">
  <si>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</si>
  <si>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</si>
  <si>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</si>
  <si>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</si>
  <si>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</si>
  <si>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</si>
  <si>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</si>
  <si>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</si>
  <si>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</si>
  <si>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</si>
  <si>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</si>
  <si>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</si>
  <si>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</si>
  <si>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</si>
  <si>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</si>
  <si>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</si>
  <si>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</si>
  <si>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</si>
  <si>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</si>
  <si>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</si>
  <si>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</si>
  <si>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</si>
  <si>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</si>
  <si>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</si>
  <si>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</si>
  <si>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</si>
  <si>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</si>
  <si>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</si>
  <si>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</si>
  <si>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</si>
  <si>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</si>
  <si>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</si>
  <si>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</si>
  <si>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</si>
  <si>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</si>
  <si>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</si>
  <si>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</si>
  <si>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</si>
  <si>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</si>
  <si>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</si>
  <si>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</si>
  <si>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</si>
  <si>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</si>
  <si>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</si>
  <si>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</si>
  <si>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</si>
  <si>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</si>
  <si>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</si>
  <si>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</si>
  <si>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</si>
  <si>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</si>
  <si>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</si>
  <si>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</si>
  <si>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</si>
  <si>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</si>
  <si>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</si>
  <si>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</si>
  <si>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</si>
  <si>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</si>
  <si>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</si>
  <si>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</si>
  <si>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</si>
  <si>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</si>
  <si>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</si>
  <si>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</si>
  <si>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</si>
  <si>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</si>
  <si>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</si>
  <si>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</si>
  <si>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</si>
  <si>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</si>
  <si>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</si>
  <si>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</si>
  <si>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</si>
  <si>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</si>
  <si>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</si>
  <si>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</si>
  <si>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</si>
  <si>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</si>
  <si>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</si>
  <si>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</si>
  <si>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</si>
  <si>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</si>
  <si>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</si>
  <si>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</si>
  <si>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</si>
  <si>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</si>
  <si>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</si>
  <si>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</si>
  <si>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</si>
  <si>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</si>
  <si>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</si>
  <si>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</si>
  <si>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</si>
  <si>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</si>
  <si>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</si>
  <si>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</si>
  <si>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</si>
  <si>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</si>
  <si>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</si>
  <si>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</si>
  <si>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</si>
  <si>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</si>
  <si>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</si>
  <si>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</si>
  <si>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</si>
  <si>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</si>
  <si>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</si>
  <si>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</si>
  <si>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</si>
  <si>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</si>
  <si>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</si>
  <si>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</si>
  <si>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</si>
  <si>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</si>
  <si>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</si>
  <si>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</si>
  <si>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</si>
  <si>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</si>
  <si>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</si>
  <si>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</si>
  <si>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</si>
  <si>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</si>
  <si>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</si>
  <si>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</si>
  <si>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</si>
  <si>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</si>
  <si>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</si>
  <si>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</si>
  <si>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</si>
  <si>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</si>
  <si>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</si>
  <si>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</si>
  <si>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</si>
  <si>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</si>
  <si>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</si>
  <si>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</si>
  <si>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</si>
  <si>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</si>
  <si>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</si>
  <si>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</si>
  <si>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</si>
  <si>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</si>
  <si>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</si>
  <si>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</si>
  <si>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</si>
  <si>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</si>
  <si>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</si>
  <si>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</si>
  <si>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</si>
  <si>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</si>
  <si>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</si>
  <si>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</si>
  <si>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</si>
  <si>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</si>
  <si>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</si>
  <si>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</si>
  <si>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</si>
  <si>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</si>
  <si>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</si>
  <si>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</si>
  <si>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</si>
  <si>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</si>
  <si>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</si>
  <si>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</si>
  <si>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</si>
  <si>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</si>
  <si>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</si>
  <si>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</si>
  <si>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</si>
  <si>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</si>
  <si>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</si>
  <si>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</si>
  <si>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</si>
  <si>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</si>
  <si>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</si>
  <si>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</si>
  <si>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</si>
  <si>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</si>
  <si>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</si>
  <si>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</si>
  <si>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</si>
  <si>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</si>
  <si>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</si>
  <si>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</si>
  <si>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</si>
  <si>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</si>
  <si>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</si>
  <si>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</si>
  <si>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</si>
  <si>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</si>
  <si>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</si>
  <si>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</si>
  <si>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</si>
  <si>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</si>
  <si>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</si>
  <si>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</si>
  <si>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</si>
  <si>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</si>
  <si>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</si>
  <si>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</si>
  <si>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</si>
  <si>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</si>
  <si>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</si>
  <si>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</si>
  <si>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</si>
  <si>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</si>
  <si>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</si>
  <si>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</si>
  <si>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</si>
  <si>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</si>
  <si>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</si>
  <si>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</si>
  <si>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</si>
  <si>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</si>
  <si>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</si>
  <si>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</si>
  <si>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</si>
  <si>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</si>
  <si>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</si>
  <si>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</si>
  <si>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</si>
  <si>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</si>
  <si>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</si>
  <si>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</si>
  <si>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</si>
  <si>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</si>
  <si>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</si>
  <si>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</si>
  <si>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</si>
  <si>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VB</t>
  </si>
  <si>
    <t>Valstybės biudžeto lėšos</t>
  </si>
  <si>
    <t>2.2.2.1 Socialinės paramos ir sveikatos apsaugos paslaugų kokybės ir prieinamumo gerinimas</t>
  </si>
  <si>
    <t>Centralizuotos biudžetinių įstaigų buhalterinės apskaitos skyriaus vedėja</t>
  </si>
  <si>
    <t>Viktorija Kaprizkina</t>
  </si>
  <si>
    <t>2022 M. RUGSĖJO 30 D.</t>
  </si>
  <si>
    <t>2022.10.03 Nr.________________</t>
  </si>
  <si>
    <t>001</t>
  </si>
  <si>
    <t>Sveikatos išsaugojimo ir stiprinimo programa</t>
  </si>
  <si>
    <t>priemonė 11-001-02-10-25 "COVID-19 pandemijos padariniams šalinti"</t>
  </si>
  <si>
    <t>3 ketvirtis</t>
  </si>
  <si>
    <t>DOTACIJOS</t>
  </si>
  <si>
    <t>Dotacijos savivaldybės einamiesiems tikslams</t>
  </si>
  <si>
    <t>(Biudžeto išlaidų sąmatos vykdymo 2022 m. RUGSĖJO 30 d. metinės, ketvirtinės ataskaitos forma Nr.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</si>
</sst>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color rgb="FF000000"/>
      <name val="Times New Roman"/>
      <family val="1"/>
    </font>
    <font>
      <sz val="10"/>
      <name val="TimesLT"/>
      <charset val="186"/>
    </font>
    <font>
      <b/>
      <sz val="11"/>
      <name val="Times New Roman Baltic"/>
      <family val="1"/>
      <charset val="186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20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3" fontId="2" fillId="2" borderId="13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0" fontId="1" fillId="2" borderId="4" xfId="0" applyFont="1" applyFill="1" applyBorder="1" applyAlignment="1">
      <alignment horizontal="right"/>
    </xf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18" fillId="2" borderId="1" xfId="0" applyNumberFormat="1" applyFont="1" applyFill="1" applyBorder="1" applyAlignment="1">
      <alignment horizontal="left"/>
    </xf>
    <xf numFmtId="0" fontId="22" fillId="2" borderId="7" xfId="0" applyFont="1" applyFill="1" applyBorder="1" applyAlignment="1">
      <alignment vertical="top" wrapText="1"/>
    </xf>
    <xf numFmtId="0" fontId="18" fillId="2" borderId="7" xfId="0" applyFont="1" applyFill="1" applyBorder="1" applyAlignment="1">
      <alignment vertical="top" wrapText="1"/>
    </xf>
    <xf numFmtId="0" fontId="18" fillId="2" borderId="8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7" xfId="0" applyFont="1" applyFill="1" applyBorder="1"/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top"/>
    </xf>
    <xf numFmtId="0" fontId="18" fillId="2" borderId="0" xfId="0" applyFont="1" applyFill="1" applyAlignment="1">
      <alignment horizontal="left" vertical="top" wrapText="1"/>
    </xf>
    <xf numFmtId="0" fontId="18" fillId="2" borderId="7" xfId="0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 xr:uid="{88016E84-BD98-45F5-A40B-E1AF7844E1C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426F9-86EB-4721-9EA3-6852F7B9D70A}">
  <sheetPr>
    <pageSetUpPr fitToPage="1"/>
  </sheetPr>
  <dimension ref="A1:P372"/>
  <sheetViews>
    <sheetView topLeftCell="A24" workbookViewId="0">
      <selection activeCell="S33" sqref="S33"/>
    </sheetView>
  </sheetViews>
  <sheetFormatPr defaultRowHeight="15"/>
  <cols>
    <col min="1" max="4" width="2" style="1" customWidth="1"/>
    <col min="5" max="5" width="2.140625" style="1" customWidth="1"/>
    <col min="6" max="6" width="3" style="157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285156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158" t="s">
        <v>0</v>
      </c>
      <c r="K1" s="158"/>
      <c r="L1" s="158"/>
      <c r="M1" s="7"/>
      <c r="N1" s="158"/>
      <c r="O1" s="158"/>
    </row>
    <row r="2" spans="1:15">
      <c r="H2" s="4"/>
      <c r="I2" s="8"/>
      <c r="J2" s="158" t="s">
        <v>1</v>
      </c>
      <c r="K2" s="158"/>
      <c r="L2" s="158"/>
      <c r="M2" s="7"/>
      <c r="N2" s="158"/>
      <c r="O2" s="158"/>
    </row>
    <row r="3" spans="1:15">
      <c r="H3" s="10"/>
      <c r="I3" s="4"/>
      <c r="J3" s="158" t="s">
        <v>2</v>
      </c>
      <c r="K3" s="158"/>
      <c r="L3" s="158"/>
      <c r="M3" s="7"/>
      <c r="N3" s="158"/>
      <c r="O3" s="158"/>
    </row>
    <row r="4" spans="1:15">
      <c r="G4" s="11" t="s">
        <v>3</v>
      </c>
      <c r="H4" s="4"/>
      <c r="I4" s="8"/>
      <c r="J4" s="158" t="s">
        <v>4</v>
      </c>
      <c r="K4" s="158"/>
      <c r="L4" s="158"/>
      <c r="M4" s="7"/>
      <c r="N4" s="158"/>
      <c r="O4" s="158"/>
    </row>
    <row r="5" spans="1:15">
      <c r="H5" s="4"/>
      <c r="I5" s="8"/>
      <c r="J5" s="158" t="s">
        <v>5</v>
      </c>
      <c r="K5" s="158"/>
      <c r="L5" s="158"/>
      <c r="M5" s="7"/>
      <c r="N5" s="158"/>
      <c r="O5" s="158"/>
    </row>
    <row r="6" spans="1:15" ht="6" customHeight="1">
      <c r="H6" s="4"/>
      <c r="I6" s="8"/>
      <c r="J6" s="158"/>
      <c r="K6" s="158"/>
      <c r="L6" s="158"/>
      <c r="M6" s="7"/>
      <c r="N6" s="158"/>
      <c r="O6" s="158"/>
    </row>
    <row r="7" spans="1:15" ht="30" customHeight="1">
      <c r="A7" s="161" t="s">
        <v>243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62" t="s">
        <v>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7"/>
    </row>
    <row r="10" spans="1:15">
      <c r="A10" s="163" t="s">
        <v>7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7"/>
    </row>
    <row r="11" spans="1:15" ht="7.5" customHeight="1">
      <c r="A11" s="16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7"/>
    </row>
    <row r="12" spans="1:15" ht="15.75" customHeight="1">
      <c r="A12" s="16"/>
      <c r="B12" s="158"/>
      <c r="C12" s="158"/>
      <c r="D12" s="158"/>
      <c r="E12" s="158"/>
      <c r="F12" s="158"/>
      <c r="G12" s="164" t="s">
        <v>8</v>
      </c>
      <c r="H12" s="164"/>
      <c r="I12" s="164"/>
      <c r="J12" s="164"/>
      <c r="K12" s="164"/>
      <c r="L12" s="158"/>
      <c r="M12" s="7"/>
    </row>
    <row r="13" spans="1:15" ht="15.75" customHeight="1">
      <c r="A13" s="165" t="s">
        <v>235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7"/>
    </row>
    <row r="14" spans="1:15" ht="12" customHeight="1">
      <c r="G14" s="167" t="s">
        <v>240</v>
      </c>
      <c r="H14" s="168"/>
      <c r="I14" s="168"/>
      <c r="J14" s="168"/>
      <c r="K14" s="168"/>
      <c r="M14" s="7"/>
    </row>
    <row r="15" spans="1:15">
      <c r="G15" s="163" t="s">
        <v>9</v>
      </c>
      <c r="H15" s="163"/>
      <c r="I15" s="163"/>
      <c r="J15" s="163"/>
      <c r="K15" s="163"/>
    </row>
    <row r="16" spans="1:15" ht="15.75" customHeight="1">
      <c r="B16" s="166" t="s">
        <v>10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</row>
    <row r="17" spans="1:13" ht="7.5" customHeight="1"/>
    <row r="18" spans="1:13">
      <c r="G18" s="167" t="s">
        <v>236</v>
      </c>
      <c r="H18" s="168"/>
      <c r="I18" s="168"/>
      <c r="J18" s="168"/>
      <c r="K18" s="168"/>
    </row>
    <row r="19" spans="1:13">
      <c r="G19" s="169" t="s">
        <v>11</v>
      </c>
      <c r="H19" s="169"/>
      <c r="I19" s="169"/>
      <c r="J19" s="169"/>
      <c r="K19" s="169"/>
    </row>
    <row r="20" spans="1:13" ht="6.75" customHeight="1">
      <c r="G20" s="158"/>
      <c r="H20" s="158"/>
      <c r="I20" s="158"/>
      <c r="J20" s="158"/>
      <c r="K20" s="158"/>
    </row>
    <row r="21" spans="1:13">
      <c r="B21" s="8"/>
      <c r="C21" s="8"/>
      <c r="D21" s="8"/>
      <c r="E21" s="170"/>
      <c r="F21" s="170"/>
      <c r="G21" s="170"/>
      <c r="H21" s="170"/>
      <c r="I21" s="170"/>
      <c r="J21" s="170"/>
      <c r="K21" s="170"/>
      <c r="L21" s="8"/>
    </row>
    <row r="22" spans="1:13" ht="15" customHeight="1">
      <c r="A22" s="160" t="s">
        <v>12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7"/>
    </row>
    <row r="23" spans="1:13">
      <c r="F23" s="1"/>
      <c r="J23" s="18"/>
      <c r="K23" s="19"/>
      <c r="L23" s="20" t="s">
        <v>13</v>
      </c>
      <c r="M23" s="17"/>
    </row>
    <row r="24" spans="1:13">
      <c r="F24" s="1"/>
      <c r="J24" s="21" t="s">
        <v>14</v>
      </c>
      <c r="K24" s="10"/>
      <c r="L24" s="22"/>
      <c r="M24" s="17"/>
    </row>
    <row r="25" spans="1:13">
      <c r="E25" s="158"/>
      <c r="F25" s="154"/>
      <c r="I25" s="24"/>
      <c r="J25" s="24"/>
      <c r="K25" s="25" t="s">
        <v>15</v>
      </c>
      <c r="L25" s="22"/>
      <c r="M25" s="17"/>
    </row>
    <row r="26" spans="1:13">
      <c r="A26" s="171" t="s">
        <v>16</v>
      </c>
      <c r="B26" s="171"/>
      <c r="C26" s="171"/>
      <c r="D26" s="171"/>
      <c r="E26" s="171"/>
      <c r="F26" s="171"/>
      <c r="G26" s="171"/>
      <c r="H26" s="171"/>
      <c r="I26" s="171"/>
      <c r="K26" s="25" t="s">
        <v>17</v>
      </c>
      <c r="L26" s="26" t="s">
        <v>18</v>
      </c>
      <c r="M26" s="17"/>
    </row>
    <row r="27" spans="1:13" ht="30" customHeight="1">
      <c r="A27" s="171" t="s">
        <v>232</v>
      </c>
      <c r="B27" s="171"/>
      <c r="C27" s="171"/>
      <c r="D27" s="171"/>
      <c r="E27" s="171"/>
      <c r="F27" s="171"/>
      <c r="G27" s="171"/>
      <c r="H27" s="171"/>
      <c r="I27" s="171"/>
      <c r="J27" s="156" t="s">
        <v>19</v>
      </c>
      <c r="K27" s="28"/>
      <c r="L27" s="22"/>
      <c r="M27" s="17"/>
    </row>
    <row r="28" spans="1:13">
      <c r="F28" s="1"/>
      <c r="G28" s="29" t="s">
        <v>21</v>
      </c>
      <c r="H28" s="30" t="s">
        <v>230</v>
      </c>
      <c r="I28" s="31"/>
      <c r="J28" s="32"/>
      <c r="K28" s="22"/>
      <c r="L28" s="22"/>
      <c r="M28" s="17"/>
    </row>
    <row r="29" spans="1:13">
      <c r="F29" s="1"/>
      <c r="G29" s="172" t="s">
        <v>22</v>
      </c>
      <c r="H29" s="172"/>
      <c r="I29" s="33" t="s">
        <v>23</v>
      </c>
      <c r="J29" s="34" t="s">
        <v>24</v>
      </c>
      <c r="K29" s="22" t="s">
        <v>25</v>
      </c>
      <c r="L29" s="22" t="s">
        <v>26</v>
      </c>
      <c r="M29" s="17"/>
    </row>
    <row r="30" spans="1:13">
      <c r="A30" s="173" t="s">
        <v>231</v>
      </c>
      <c r="B30" s="173"/>
      <c r="C30" s="173"/>
      <c r="D30" s="173"/>
      <c r="E30" s="173"/>
      <c r="F30" s="173"/>
      <c r="G30" s="173"/>
      <c r="H30" s="173"/>
      <c r="I30" s="173"/>
      <c r="J30" s="35"/>
      <c r="K30" s="35"/>
      <c r="L30" s="36" t="s">
        <v>27</v>
      </c>
      <c r="M30" s="37"/>
    </row>
    <row r="31" spans="1:13" ht="27" customHeight="1">
      <c r="A31" s="174" t="s">
        <v>28</v>
      </c>
      <c r="B31" s="175"/>
      <c r="C31" s="175"/>
      <c r="D31" s="175"/>
      <c r="E31" s="175"/>
      <c r="F31" s="175"/>
      <c r="G31" s="178" t="s">
        <v>29</v>
      </c>
      <c r="H31" s="180" t="s">
        <v>30</v>
      </c>
      <c r="I31" s="182" t="s">
        <v>31</v>
      </c>
      <c r="J31" s="183"/>
      <c r="K31" s="191" t="s">
        <v>32</v>
      </c>
      <c r="L31" s="193" t="s">
        <v>33</v>
      </c>
      <c r="M31" s="37"/>
    </row>
    <row r="32" spans="1:13" ht="58.5" customHeight="1">
      <c r="A32" s="176"/>
      <c r="B32" s="177"/>
      <c r="C32" s="177"/>
      <c r="D32" s="177"/>
      <c r="E32" s="177"/>
      <c r="F32" s="177"/>
      <c r="G32" s="179"/>
      <c r="H32" s="181"/>
      <c r="I32" s="38" t="s">
        <v>34</v>
      </c>
      <c r="J32" s="39" t="s">
        <v>35</v>
      </c>
      <c r="K32" s="192"/>
      <c r="L32" s="194"/>
    </row>
    <row r="33" spans="1:15">
      <c r="A33" s="195" t="s">
        <v>36</v>
      </c>
      <c r="B33" s="196"/>
      <c r="C33" s="196"/>
      <c r="D33" s="196"/>
      <c r="E33" s="196"/>
      <c r="F33" s="197"/>
      <c r="G33" s="40">
        <v>2</v>
      </c>
      <c r="H33" s="41">
        <v>3</v>
      </c>
      <c r="I33" s="42" t="s">
        <v>20</v>
      </c>
      <c r="J33" s="43" t="s">
        <v>37</v>
      </c>
      <c r="K33" s="44">
        <v>6</v>
      </c>
      <c r="L33" s="44">
        <v>7</v>
      </c>
    </row>
    <row r="34" spans="1:15">
      <c r="A34" s="45">
        <v>2</v>
      </c>
      <c r="B34" s="45"/>
      <c r="C34" s="46"/>
      <c r="D34" s="47"/>
      <c r="E34" s="45"/>
      <c r="F34" s="48"/>
      <c r="G34" s="47" t="s">
        <v>38</v>
      </c>
      <c r="H34" s="40">
        <v>1</v>
      </c>
      <c r="I34" s="49">
        <f>SUM(I35+I46+I63+I84+I91+I111+I137+I156+I166)</f>
        <v>14600</v>
      </c>
      <c r="J34" s="49">
        <f>SUM(J35+J46+J63+J84+J91+J111+J137+J156+J166)</f>
        <v>10000</v>
      </c>
      <c r="K34" s="50">
        <f>SUM(K35+K46+K63+K84+K91+K111+K137+K156+K166)</f>
        <v>10000</v>
      </c>
      <c r="L34" s="49">
        <f>SUM(L35+L46+L63+L84+L91+L111+L137+L156+L166)</f>
        <v>10000</v>
      </c>
      <c r="M34" s="51"/>
      <c r="N34" s="51"/>
      <c r="O34" s="51"/>
    </row>
    <row r="35" spans="1:15" ht="17.25" customHeight="1">
      <c r="A35" s="45">
        <v>2</v>
      </c>
      <c r="B35" s="52">
        <v>1</v>
      </c>
      <c r="C35" s="53"/>
      <c r="D35" s="54"/>
      <c r="E35" s="55"/>
      <c r="F35" s="56"/>
      <c r="G35" s="57" t="s">
        <v>39</v>
      </c>
      <c r="H35" s="40">
        <v>2</v>
      </c>
      <c r="I35" s="49">
        <f>SUM(I36+I42)</f>
        <v>9200</v>
      </c>
      <c r="J35" s="49">
        <f>SUM(J36+J42)</f>
        <v>6700</v>
      </c>
      <c r="K35" s="58">
        <f>SUM(K36+K42)</f>
        <v>6700</v>
      </c>
      <c r="L35" s="59">
        <f>SUM(L36+L42)</f>
        <v>6700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40">
        <v>3</v>
      </c>
      <c r="I36" s="49">
        <f>SUM(I37)</f>
        <v>9000</v>
      </c>
      <c r="J36" s="49">
        <f>SUM(J37)</f>
        <v>6500</v>
      </c>
      <c r="K36" s="50">
        <f>SUM(K37)</f>
        <v>6500</v>
      </c>
      <c r="L36" s="49">
        <f>SUM(L37)</f>
        <v>6500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40">
        <v>4</v>
      </c>
      <c r="I37" s="49">
        <f>SUM(I38+I40)</f>
        <v>9000</v>
      </c>
      <c r="J37" s="49">
        <f t="shared" ref="J37:L38" si="0">SUM(J38)</f>
        <v>6500</v>
      </c>
      <c r="K37" s="49">
        <f t="shared" si="0"/>
        <v>6500</v>
      </c>
      <c r="L37" s="49">
        <f t="shared" si="0"/>
        <v>6500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40">
        <v>5</v>
      </c>
      <c r="I38" s="50">
        <f>SUM(I39)</f>
        <v>9000</v>
      </c>
      <c r="J38" s="50">
        <f t="shared" si="0"/>
        <v>6500</v>
      </c>
      <c r="K38" s="50">
        <f t="shared" si="0"/>
        <v>6500</v>
      </c>
      <c r="L38" s="50">
        <f t="shared" si="0"/>
        <v>6500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40">
        <v>6</v>
      </c>
      <c r="I39" s="65">
        <v>9000</v>
      </c>
      <c r="J39" s="66">
        <v>6500</v>
      </c>
      <c r="K39" s="66">
        <v>6500</v>
      </c>
      <c r="L39" s="66">
        <f>K39</f>
        <v>6500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40">
        <v>7</v>
      </c>
      <c r="I40" s="50">
        <f>I41</f>
        <v>0</v>
      </c>
      <c r="J40" s="50">
        <f>J41</f>
        <v>0</v>
      </c>
      <c r="K40" s="50">
        <f>K41</f>
        <v>0</v>
      </c>
      <c r="L40" s="50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40">
        <v>8</v>
      </c>
      <c r="I41" s="66">
        <v>0</v>
      </c>
      <c r="J41" s="67">
        <v>0</v>
      </c>
      <c r="K41" s="66">
        <v>0</v>
      </c>
      <c r="L41" s="67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40">
        <v>9</v>
      </c>
      <c r="I42" s="50">
        <f t="shared" ref="I42:L44" si="1">I43</f>
        <v>200</v>
      </c>
      <c r="J42" s="49">
        <f t="shared" si="1"/>
        <v>200</v>
      </c>
      <c r="K42" s="50">
        <f t="shared" si="1"/>
        <v>200</v>
      </c>
      <c r="L42" s="49">
        <f t="shared" si="1"/>
        <v>200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40">
        <v>10</v>
      </c>
      <c r="I43" s="50">
        <f t="shared" si="1"/>
        <v>200</v>
      </c>
      <c r="J43" s="49">
        <f t="shared" si="1"/>
        <v>200</v>
      </c>
      <c r="K43" s="49">
        <f t="shared" si="1"/>
        <v>200</v>
      </c>
      <c r="L43" s="49">
        <f t="shared" si="1"/>
        <v>200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40">
        <v>11</v>
      </c>
      <c r="I44" s="49">
        <f t="shared" si="1"/>
        <v>200</v>
      </c>
      <c r="J44" s="49">
        <f t="shared" si="1"/>
        <v>200</v>
      </c>
      <c r="K44" s="49">
        <f t="shared" si="1"/>
        <v>200</v>
      </c>
      <c r="L44" s="49">
        <f t="shared" si="1"/>
        <v>200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40">
        <v>12</v>
      </c>
      <c r="I45" s="67">
        <v>200</v>
      </c>
      <c r="J45" s="66">
        <v>200</v>
      </c>
      <c r="K45" s="66">
        <v>200</v>
      </c>
      <c r="L45" s="66">
        <v>200</v>
      </c>
    </row>
    <row r="46" spans="1:15">
      <c r="A46" s="68">
        <v>2</v>
      </c>
      <c r="B46" s="69">
        <v>2</v>
      </c>
      <c r="C46" s="53"/>
      <c r="D46" s="54"/>
      <c r="E46" s="55"/>
      <c r="F46" s="56"/>
      <c r="G46" s="57" t="s">
        <v>44</v>
      </c>
      <c r="H46" s="40">
        <v>13</v>
      </c>
      <c r="I46" s="70">
        <f t="shared" ref="I46:L48" si="2">I47</f>
        <v>5400</v>
      </c>
      <c r="J46" s="71">
        <f t="shared" si="2"/>
        <v>3300</v>
      </c>
      <c r="K46" s="70">
        <f t="shared" si="2"/>
        <v>3300</v>
      </c>
      <c r="L46" s="70">
        <f t="shared" si="2"/>
        <v>3300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4" t="s">
        <v>44</v>
      </c>
      <c r="H47" s="40">
        <v>14</v>
      </c>
      <c r="I47" s="49">
        <f t="shared" si="2"/>
        <v>5400</v>
      </c>
      <c r="J47" s="50">
        <f t="shared" si="2"/>
        <v>3300</v>
      </c>
      <c r="K47" s="49">
        <f t="shared" si="2"/>
        <v>3300</v>
      </c>
      <c r="L47" s="50">
        <f t="shared" si="2"/>
        <v>3300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4" t="s">
        <v>44</v>
      </c>
      <c r="H48" s="40">
        <v>15</v>
      </c>
      <c r="I48" s="49">
        <f t="shared" si="2"/>
        <v>5400</v>
      </c>
      <c r="J48" s="50">
        <f t="shared" si="2"/>
        <v>3300</v>
      </c>
      <c r="K48" s="59">
        <f t="shared" si="2"/>
        <v>3300</v>
      </c>
      <c r="L48" s="59">
        <f t="shared" si="2"/>
        <v>3300</v>
      </c>
    </row>
    <row r="49" spans="1:12">
      <c r="A49" s="72">
        <v>2</v>
      </c>
      <c r="B49" s="73">
        <v>2</v>
      </c>
      <c r="C49" s="74">
        <v>1</v>
      </c>
      <c r="D49" s="75">
        <v>1</v>
      </c>
      <c r="E49" s="73">
        <v>1</v>
      </c>
      <c r="F49" s="76"/>
      <c r="G49" s="54" t="s">
        <v>44</v>
      </c>
      <c r="H49" s="40">
        <v>16</v>
      </c>
      <c r="I49" s="77">
        <f>SUM(I50:I62)</f>
        <v>5400</v>
      </c>
      <c r="J49" s="77">
        <f>SUM(J50:J62)</f>
        <v>3300</v>
      </c>
      <c r="K49" s="78">
        <f>SUM(K50:K62)</f>
        <v>3300</v>
      </c>
      <c r="L49" s="78">
        <f>SUM(L50:L62)</f>
        <v>3300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9">
        <v>1</v>
      </c>
      <c r="G50" s="62" t="s">
        <v>45</v>
      </c>
      <c r="H50" s="40">
        <v>17</v>
      </c>
      <c r="I50" s="66">
        <v>0</v>
      </c>
      <c r="J50" s="66">
        <v>0</v>
      </c>
      <c r="K50" s="66">
        <v>0</v>
      </c>
      <c r="L50" s="66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40">
        <v>18</v>
      </c>
      <c r="I51" s="66">
        <v>0</v>
      </c>
      <c r="J51" s="66">
        <v>0</v>
      </c>
      <c r="K51" s="66">
        <v>0</v>
      </c>
      <c r="L51" s="66">
        <v>0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6</v>
      </c>
      <c r="G52" s="62" t="s">
        <v>48</v>
      </c>
      <c r="H52" s="40">
        <v>20</v>
      </c>
      <c r="I52" s="66">
        <v>400</v>
      </c>
      <c r="J52" s="66">
        <v>300</v>
      </c>
      <c r="K52" s="66">
        <v>300</v>
      </c>
      <c r="L52" s="66">
        <f>K52</f>
        <v>300</v>
      </c>
    </row>
    <row r="53" spans="1:12" ht="25.5" hidden="1" customHeight="1">
      <c r="A53" s="80">
        <v>2</v>
      </c>
      <c r="B53" s="55">
        <v>2</v>
      </c>
      <c r="C53" s="53">
        <v>1</v>
      </c>
      <c r="D53" s="54">
        <v>1</v>
      </c>
      <c r="E53" s="55">
        <v>1</v>
      </c>
      <c r="F53" s="56">
        <v>7</v>
      </c>
      <c r="G53" s="54" t="s">
        <v>49</v>
      </c>
      <c r="H53" s="40">
        <v>21</v>
      </c>
      <c r="I53" s="66">
        <v>0</v>
      </c>
      <c r="J53" s="66">
        <v>0</v>
      </c>
      <c r="K53" s="66">
        <v>0</v>
      </c>
      <c r="L53" s="66">
        <f t="shared" ref="L53:L62" si="3">K53</f>
        <v>0</v>
      </c>
    </row>
    <row r="54" spans="1:12" hidden="1">
      <c r="A54" s="64">
        <v>2</v>
      </c>
      <c r="B54" s="60">
        <v>2</v>
      </c>
      <c r="C54" s="61">
        <v>1</v>
      </c>
      <c r="D54" s="62">
        <v>1</v>
      </c>
      <c r="E54" s="60">
        <v>1</v>
      </c>
      <c r="F54" s="63">
        <v>11</v>
      </c>
      <c r="G54" s="62" t="s">
        <v>50</v>
      </c>
      <c r="H54" s="40">
        <v>22</v>
      </c>
      <c r="I54" s="67">
        <v>0</v>
      </c>
      <c r="J54" s="66">
        <v>0</v>
      </c>
      <c r="K54" s="66">
        <v>0</v>
      </c>
      <c r="L54" s="66">
        <f t="shared" si="3"/>
        <v>0</v>
      </c>
    </row>
    <row r="55" spans="1:12" ht="25.5" hidden="1" customHeight="1">
      <c r="A55" s="72">
        <v>2</v>
      </c>
      <c r="B55" s="81">
        <v>2</v>
      </c>
      <c r="C55" s="82">
        <v>1</v>
      </c>
      <c r="D55" s="82">
        <v>1</v>
      </c>
      <c r="E55" s="82">
        <v>1</v>
      </c>
      <c r="F55" s="83">
        <v>12</v>
      </c>
      <c r="G55" s="84" t="s">
        <v>51</v>
      </c>
      <c r="H55" s="40">
        <v>23</v>
      </c>
      <c r="I55" s="85">
        <v>0</v>
      </c>
      <c r="J55" s="66">
        <v>0</v>
      </c>
      <c r="K55" s="66">
        <v>0</v>
      </c>
      <c r="L55" s="66">
        <f t="shared" si="3"/>
        <v>0</v>
      </c>
    </row>
    <row r="56" spans="1:12" ht="25.5" hidden="1" customHeight="1">
      <c r="A56" s="64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14</v>
      </c>
      <c r="G56" s="86" t="s">
        <v>52</v>
      </c>
      <c r="H56" s="40">
        <v>24</v>
      </c>
      <c r="I56" s="67">
        <v>0</v>
      </c>
      <c r="J56" s="67">
        <v>0</v>
      </c>
      <c r="K56" s="67">
        <v>0</v>
      </c>
      <c r="L56" s="66">
        <f t="shared" si="3"/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15</v>
      </c>
      <c r="G57" s="62" t="s">
        <v>53</v>
      </c>
      <c r="H57" s="40">
        <v>25</v>
      </c>
      <c r="I57" s="67">
        <v>0</v>
      </c>
      <c r="J57" s="66">
        <v>0</v>
      </c>
      <c r="K57" s="66">
        <v>0</v>
      </c>
      <c r="L57" s="66">
        <f t="shared" si="3"/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17</v>
      </c>
      <c r="G58" s="62" t="s">
        <v>55</v>
      </c>
      <c r="H58" s="40">
        <v>27</v>
      </c>
      <c r="I58" s="67">
        <v>0</v>
      </c>
      <c r="J58" s="67">
        <v>0</v>
      </c>
      <c r="K58" s="67">
        <v>0</v>
      </c>
      <c r="L58" s="66">
        <f t="shared" si="3"/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20</v>
      </c>
      <c r="G59" s="62" t="s">
        <v>56</v>
      </c>
      <c r="H59" s="40">
        <v>28</v>
      </c>
      <c r="I59" s="67">
        <v>0</v>
      </c>
      <c r="J59" s="66">
        <v>0</v>
      </c>
      <c r="K59" s="66">
        <v>0</v>
      </c>
      <c r="L59" s="66">
        <f t="shared" si="3"/>
        <v>0</v>
      </c>
    </row>
    <row r="60" spans="1:12" ht="25.5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21</v>
      </c>
      <c r="G60" s="62" t="s">
        <v>57</v>
      </c>
      <c r="H60" s="40">
        <v>29</v>
      </c>
      <c r="I60" s="67">
        <v>400</v>
      </c>
      <c r="J60" s="66">
        <v>300</v>
      </c>
      <c r="K60" s="66">
        <v>300</v>
      </c>
      <c r="L60" s="66">
        <f t="shared" si="3"/>
        <v>300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22</v>
      </c>
      <c r="G61" s="62" t="s">
        <v>58</v>
      </c>
      <c r="H61" s="40">
        <v>30</v>
      </c>
      <c r="I61" s="67">
        <v>0</v>
      </c>
      <c r="J61" s="66">
        <v>0</v>
      </c>
      <c r="K61" s="66">
        <v>0</v>
      </c>
      <c r="L61" s="66">
        <f t="shared" si="3"/>
        <v>0</v>
      </c>
    </row>
    <row r="62" spans="1:12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30</v>
      </c>
      <c r="G62" s="62" t="s">
        <v>59</v>
      </c>
      <c r="H62" s="40">
        <v>31</v>
      </c>
      <c r="I62" s="67">
        <v>4600</v>
      </c>
      <c r="J62" s="66">
        <v>2700</v>
      </c>
      <c r="K62" s="66">
        <v>2700</v>
      </c>
      <c r="L62" s="66">
        <f t="shared" si="3"/>
        <v>2700</v>
      </c>
    </row>
    <row r="63" spans="1:12" hidden="1">
      <c r="A63" s="87">
        <v>2</v>
      </c>
      <c r="B63" s="88">
        <v>3</v>
      </c>
      <c r="C63" s="52"/>
      <c r="D63" s="53"/>
      <c r="E63" s="53"/>
      <c r="F63" s="56"/>
      <c r="G63" s="89" t="s">
        <v>60</v>
      </c>
      <c r="H63" s="40">
        <v>32</v>
      </c>
      <c r="I63" s="70">
        <f>I64</f>
        <v>0</v>
      </c>
      <c r="J63" s="70">
        <f>J64</f>
        <v>0</v>
      </c>
      <c r="K63" s="70">
        <f>K64</f>
        <v>0</v>
      </c>
      <c r="L63" s="70">
        <f>L64</f>
        <v>0</v>
      </c>
    </row>
    <row r="64" spans="1:12" hidden="1">
      <c r="A64" s="64">
        <v>2</v>
      </c>
      <c r="B64" s="60">
        <v>3</v>
      </c>
      <c r="C64" s="61">
        <v>1</v>
      </c>
      <c r="D64" s="61"/>
      <c r="E64" s="61"/>
      <c r="F64" s="63"/>
      <c r="G64" s="62" t="s">
        <v>61</v>
      </c>
      <c r="H64" s="40">
        <v>33</v>
      </c>
      <c r="I64" s="49">
        <f>SUM(I65+I70+I75)</f>
        <v>0</v>
      </c>
      <c r="J64" s="90">
        <f>SUM(J65+J70+J75)</f>
        <v>0</v>
      </c>
      <c r="K64" s="50">
        <f>SUM(K65+K70+K75)</f>
        <v>0</v>
      </c>
      <c r="L64" s="49">
        <f>SUM(L65+L70+L75)</f>
        <v>0</v>
      </c>
    </row>
    <row r="65" spans="1:15" hidden="1">
      <c r="A65" s="64">
        <v>2</v>
      </c>
      <c r="B65" s="60">
        <v>3</v>
      </c>
      <c r="C65" s="61">
        <v>1</v>
      </c>
      <c r="D65" s="61">
        <v>1</v>
      </c>
      <c r="E65" s="61"/>
      <c r="F65" s="63"/>
      <c r="G65" s="62" t="s">
        <v>62</v>
      </c>
      <c r="H65" s="40">
        <v>34</v>
      </c>
      <c r="I65" s="49">
        <f>I66</f>
        <v>0</v>
      </c>
      <c r="J65" s="90">
        <f>J66</f>
        <v>0</v>
      </c>
      <c r="K65" s="50">
        <f>K66</f>
        <v>0</v>
      </c>
      <c r="L65" s="49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>
        <v>1</v>
      </c>
      <c r="E66" s="61">
        <v>1</v>
      </c>
      <c r="F66" s="63"/>
      <c r="G66" s="62" t="s">
        <v>62</v>
      </c>
      <c r="H66" s="40">
        <v>35</v>
      </c>
      <c r="I66" s="49">
        <f>SUM(I67:I69)</f>
        <v>0</v>
      </c>
      <c r="J66" s="90">
        <f>SUM(J67:J69)</f>
        <v>0</v>
      </c>
      <c r="K66" s="50">
        <f>SUM(K67:K69)</f>
        <v>0</v>
      </c>
      <c r="L66" s="49">
        <f>SUM(L67:L69)</f>
        <v>0</v>
      </c>
    </row>
    <row r="67" spans="1:15" ht="25.5" hidden="1" customHeight="1">
      <c r="A67" s="64">
        <v>2</v>
      </c>
      <c r="B67" s="60">
        <v>3</v>
      </c>
      <c r="C67" s="61">
        <v>1</v>
      </c>
      <c r="D67" s="61">
        <v>1</v>
      </c>
      <c r="E67" s="61">
        <v>1</v>
      </c>
      <c r="F67" s="63">
        <v>1</v>
      </c>
      <c r="G67" s="62" t="s">
        <v>63</v>
      </c>
      <c r="H67" s="40">
        <v>36</v>
      </c>
      <c r="I67" s="67">
        <v>0</v>
      </c>
      <c r="J67" s="67">
        <v>0</v>
      </c>
      <c r="K67" s="67">
        <v>0</v>
      </c>
      <c r="L67" s="67">
        <v>0</v>
      </c>
      <c r="M67" s="91"/>
      <c r="N67" s="91"/>
      <c r="O67" s="91"/>
    </row>
    <row r="68" spans="1:15" ht="25.5" hidden="1" customHeight="1">
      <c r="A68" s="64">
        <v>2</v>
      </c>
      <c r="B68" s="55">
        <v>3</v>
      </c>
      <c r="C68" s="53">
        <v>1</v>
      </c>
      <c r="D68" s="53">
        <v>1</v>
      </c>
      <c r="E68" s="53">
        <v>1</v>
      </c>
      <c r="F68" s="56">
        <v>2</v>
      </c>
      <c r="G68" s="54" t="s">
        <v>64</v>
      </c>
      <c r="H68" s="40">
        <v>37</v>
      </c>
      <c r="I68" s="65">
        <v>0</v>
      </c>
      <c r="J68" s="65">
        <v>0</v>
      </c>
      <c r="K68" s="65">
        <v>0</v>
      </c>
      <c r="L68" s="65">
        <v>0</v>
      </c>
    </row>
    <row r="69" spans="1:15" hidden="1">
      <c r="A69" s="60">
        <v>2</v>
      </c>
      <c r="B69" s="61">
        <v>3</v>
      </c>
      <c r="C69" s="61">
        <v>1</v>
      </c>
      <c r="D69" s="61">
        <v>1</v>
      </c>
      <c r="E69" s="61">
        <v>1</v>
      </c>
      <c r="F69" s="63">
        <v>3</v>
      </c>
      <c r="G69" s="62" t="s">
        <v>65</v>
      </c>
      <c r="H69" s="40">
        <v>38</v>
      </c>
      <c r="I69" s="67">
        <v>0</v>
      </c>
      <c r="J69" s="67">
        <v>0</v>
      </c>
      <c r="K69" s="67">
        <v>0</v>
      </c>
      <c r="L69" s="67">
        <v>0</v>
      </c>
    </row>
    <row r="70" spans="1:15" ht="25.5" hidden="1" customHeight="1">
      <c r="A70" s="55">
        <v>2</v>
      </c>
      <c r="B70" s="53">
        <v>3</v>
      </c>
      <c r="C70" s="53">
        <v>1</v>
      </c>
      <c r="D70" s="53">
        <v>2</v>
      </c>
      <c r="E70" s="53"/>
      <c r="F70" s="56"/>
      <c r="G70" s="54" t="s">
        <v>66</v>
      </c>
      <c r="H70" s="40">
        <v>39</v>
      </c>
      <c r="I70" s="70">
        <f>I71</f>
        <v>0</v>
      </c>
      <c r="J70" s="92">
        <f>J71</f>
        <v>0</v>
      </c>
      <c r="K70" s="71">
        <f>K71</f>
        <v>0</v>
      </c>
      <c r="L70" s="71">
        <f>L71</f>
        <v>0</v>
      </c>
    </row>
    <row r="71" spans="1:15" ht="25.5" hidden="1" customHeight="1">
      <c r="A71" s="73">
        <v>2</v>
      </c>
      <c r="B71" s="74">
        <v>3</v>
      </c>
      <c r="C71" s="74">
        <v>1</v>
      </c>
      <c r="D71" s="74">
        <v>2</v>
      </c>
      <c r="E71" s="74">
        <v>1</v>
      </c>
      <c r="F71" s="76"/>
      <c r="G71" s="54" t="s">
        <v>66</v>
      </c>
      <c r="H71" s="40">
        <v>40</v>
      </c>
      <c r="I71" s="59">
        <f>SUM(I72:I74)</f>
        <v>0</v>
      </c>
      <c r="J71" s="93">
        <f>SUM(J72:J74)</f>
        <v>0</v>
      </c>
      <c r="K71" s="58">
        <f>SUM(K72:K74)</f>
        <v>0</v>
      </c>
      <c r="L71" s="50">
        <f>SUM(L72:L74)</f>
        <v>0</v>
      </c>
    </row>
    <row r="72" spans="1:15" ht="25.5" hidden="1" customHeight="1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3">
        <v>1</v>
      </c>
      <c r="G72" s="64" t="s">
        <v>63</v>
      </c>
      <c r="H72" s="40">
        <v>41</v>
      </c>
      <c r="I72" s="67">
        <v>0</v>
      </c>
      <c r="J72" s="67">
        <v>0</v>
      </c>
      <c r="K72" s="67">
        <v>0</v>
      </c>
      <c r="L72" s="67">
        <v>0</v>
      </c>
      <c r="M72" s="91"/>
      <c r="N72" s="91"/>
      <c r="O72" s="91"/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2</v>
      </c>
      <c r="G73" s="64" t="s">
        <v>64</v>
      </c>
      <c r="H73" s="40">
        <v>42</v>
      </c>
      <c r="I73" s="67">
        <v>0</v>
      </c>
      <c r="J73" s="67">
        <v>0</v>
      </c>
      <c r="K73" s="67">
        <v>0</v>
      </c>
      <c r="L73" s="67">
        <v>0</v>
      </c>
    </row>
    <row r="74" spans="1:15" hidden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3</v>
      </c>
      <c r="G74" s="64" t="s">
        <v>65</v>
      </c>
      <c r="H74" s="40">
        <v>43</v>
      </c>
      <c r="I74" s="67">
        <v>0</v>
      </c>
      <c r="J74" s="67">
        <v>0</v>
      </c>
      <c r="K74" s="67">
        <v>0</v>
      </c>
      <c r="L74" s="67">
        <v>0</v>
      </c>
    </row>
    <row r="75" spans="1:15" ht="25.5" hidden="1" customHeight="1">
      <c r="A75" s="60">
        <v>2</v>
      </c>
      <c r="B75" s="61">
        <v>3</v>
      </c>
      <c r="C75" s="61">
        <v>1</v>
      </c>
      <c r="D75" s="61">
        <v>3</v>
      </c>
      <c r="E75" s="61"/>
      <c r="F75" s="63"/>
      <c r="G75" s="64" t="s">
        <v>67</v>
      </c>
      <c r="H75" s="40">
        <v>44</v>
      </c>
      <c r="I75" s="49">
        <f>I76</f>
        <v>0</v>
      </c>
      <c r="J75" s="90">
        <f>J76</f>
        <v>0</v>
      </c>
      <c r="K75" s="50">
        <f>K76</f>
        <v>0</v>
      </c>
      <c r="L75" s="50">
        <f>L76</f>
        <v>0</v>
      </c>
    </row>
    <row r="76" spans="1:15" ht="25.5" hidden="1" customHeight="1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3"/>
      <c r="G76" s="64" t="s">
        <v>68</v>
      </c>
      <c r="H76" s="40">
        <v>45</v>
      </c>
      <c r="I76" s="49">
        <f>SUM(I77:I79)</f>
        <v>0</v>
      </c>
      <c r="J76" s="90">
        <f>SUM(J77:J79)</f>
        <v>0</v>
      </c>
      <c r="K76" s="50">
        <f>SUM(K77:K79)</f>
        <v>0</v>
      </c>
      <c r="L76" s="50">
        <f>SUM(L77:L79)</f>
        <v>0</v>
      </c>
    </row>
    <row r="77" spans="1:15" hidden="1">
      <c r="A77" s="55">
        <v>2</v>
      </c>
      <c r="B77" s="53">
        <v>3</v>
      </c>
      <c r="C77" s="53">
        <v>1</v>
      </c>
      <c r="D77" s="53">
        <v>3</v>
      </c>
      <c r="E77" s="53">
        <v>1</v>
      </c>
      <c r="F77" s="56">
        <v>1</v>
      </c>
      <c r="G77" s="80" t="s">
        <v>69</v>
      </c>
      <c r="H77" s="40">
        <v>46</v>
      </c>
      <c r="I77" s="65">
        <v>0</v>
      </c>
      <c r="J77" s="65">
        <v>0</v>
      </c>
      <c r="K77" s="65">
        <v>0</v>
      </c>
      <c r="L77" s="65">
        <v>0</v>
      </c>
    </row>
    <row r="78" spans="1:15" hidden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>
        <v>2</v>
      </c>
      <c r="G78" s="64" t="s">
        <v>70</v>
      </c>
      <c r="H78" s="40">
        <v>47</v>
      </c>
      <c r="I78" s="67">
        <v>0</v>
      </c>
      <c r="J78" s="67">
        <v>0</v>
      </c>
      <c r="K78" s="67">
        <v>0</v>
      </c>
      <c r="L78" s="67">
        <v>0</v>
      </c>
    </row>
    <row r="79" spans="1:15" hidden="1">
      <c r="A79" s="55">
        <v>2</v>
      </c>
      <c r="B79" s="53">
        <v>3</v>
      </c>
      <c r="C79" s="53">
        <v>1</v>
      </c>
      <c r="D79" s="53">
        <v>3</v>
      </c>
      <c r="E79" s="53">
        <v>1</v>
      </c>
      <c r="F79" s="56">
        <v>3</v>
      </c>
      <c r="G79" s="80" t="s">
        <v>71</v>
      </c>
      <c r="H79" s="40">
        <v>48</v>
      </c>
      <c r="I79" s="65">
        <v>0</v>
      </c>
      <c r="J79" s="65">
        <v>0</v>
      </c>
      <c r="K79" s="65">
        <v>0</v>
      </c>
      <c r="L79" s="65">
        <v>0</v>
      </c>
    </row>
    <row r="80" spans="1:15" hidden="1">
      <c r="A80" s="55">
        <v>2</v>
      </c>
      <c r="B80" s="53">
        <v>3</v>
      </c>
      <c r="C80" s="53">
        <v>2</v>
      </c>
      <c r="D80" s="53"/>
      <c r="E80" s="53"/>
      <c r="F80" s="56"/>
      <c r="G80" s="80" t="s">
        <v>72</v>
      </c>
      <c r="H80" s="40">
        <v>49</v>
      </c>
      <c r="I80" s="49">
        <f t="shared" ref="I80:L81" si="4">I81</f>
        <v>0</v>
      </c>
      <c r="J80" s="49">
        <f t="shared" si="4"/>
        <v>0</v>
      </c>
      <c r="K80" s="49">
        <f t="shared" si="4"/>
        <v>0</v>
      </c>
      <c r="L80" s="49">
        <f t="shared" si="4"/>
        <v>0</v>
      </c>
    </row>
    <row r="81" spans="1:12" hidden="1">
      <c r="A81" s="55">
        <v>2</v>
      </c>
      <c r="B81" s="53">
        <v>3</v>
      </c>
      <c r="C81" s="53">
        <v>2</v>
      </c>
      <c r="D81" s="53">
        <v>1</v>
      </c>
      <c r="E81" s="53"/>
      <c r="F81" s="56"/>
      <c r="G81" s="80" t="s">
        <v>72</v>
      </c>
      <c r="H81" s="40">
        <v>50</v>
      </c>
      <c r="I81" s="49">
        <f t="shared" si="4"/>
        <v>0</v>
      </c>
      <c r="J81" s="49">
        <f t="shared" si="4"/>
        <v>0</v>
      </c>
      <c r="K81" s="49">
        <f t="shared" si="4"/>
        <v>0</v>
      </c>
      <c r="L81" s="49">
        <f t="shared" si="4"/>
        <v>0</v>
      </c>
    </row>
    <row r="82" spans="1:12" hidden="1">
      <c r="A82" s="55">
        <v>2</v>
      </c>
      <c r="B82" s="53">
        <v>3</v>
      </c>
      <c r="C82" s="53">
        <v>2</v>
      </c>
      <c r="D82" s="53">
        <v>1</v>
      </c>
      <c r="E82" s="53">
        <v>1</v>
      </c>
      <c r="F82" s="56"/>
      <c r="G82" s="80" t="s">
        <v>72</v>
      </c>
      <c r="H82" s="40">
        <v>51</v>
      </c>
      <c r="I82" s="49">
        <f>SUM(I83)</f>
        <v>0</v>
      </c>
      <c r="J82" s="49">
        <f>SUM(J83)</f>
        <v>0</v>
      </c>
      <c r="K82" s="49">
        <f>SUM(K83)</f>
        <v>0</v>
      </c>
      <c r="L82" s="49">
        <f>SUM(L83)</f>
        <v>0</v>
      </c>
    </row>
    <row r="83" spans="1:12" hidden="1">
      <c r="A83" s="55">
        <v>2</v>
      </c>
      <c r="B83" s="53">
        <v>3</v>
      </c>
      <c r="C83" s="53">
        <v>2</v>
      </c>
      <c r="D83" s="53">
        <v>1</v>
      </c>
      <c r="E83" s="53">
        <v>1</v>
      </c>
      <c r="F83" s="56">
        <v>1</v>
      </c>
      <c r="G83" s="80" t="s">
        <v>72</v>
      </c>
      <c r="H83" s="40">
        <v>52</v>
      </c>
      <c r="I83" s="67">
        <v>0</v>
      </c>
      <c r="J83" s="67">
        <v>0</v>
      </c>
      <c r="K83" s="67">
        <v>0</v>
      </c>
      <c r="L83" s="67">
        <v>0</v>
      </c>
    </row>
    <row r="84" spans="1:12" hidden="1">
      <c r="A84" s="45">
        <v>2</v>
      </c>
      <c r="B84" s="46">
        <v>4</v>
      </c>
      <c r="C84" s="46"/>
      <c r="D84" s="46"/>
      <c r="E84" s="46"/>
      <c r="F84" s="48"/>
      <c r="G84" s="94" t="s">
        <v>73</v>
      </c>
      <c r="H84" s="40">
        <v>53</v>
      </c>
      <c r="I84" s="49">
        <f t="shared" ref="I84:L86" si="5">I85</f>
        <v>0</v>
      </c>
      <c r="J84" s="90">
        <f t="shared" si="5"/>
        <v>0</v>
      </c>
      <c r="K84" s="50">
        <f t="shared" si="5"/>
        <v>0</v>
      </c>
      <c r="L84" s="50">
        <f t="shared" si="5"/>
        <v>0</v>
      </c>
    </row>
    <row r="85" spans="1:12" hidden="1">
      <c r="A85" s="60">
        <v>2</v>
      </c>
      <c r="B85" s="61">
        <v>4</v>
      </c>
      <c r="C85" s="61">
        <v>1</v>
      </c>
      <c r="D85" s="61"/>
      <c r="E85" s="61"/>
      <c r="F85" s="63"/>
      <c r="G85" s="64" t="s">
        <v>74</v>
      </c>
      <c r="H85" s="40">
        <v>54</v>
      </c>
      <c r="I85" s="49">
        <f t="shared" si="5"/>
        <v>0</v>
      </c>
      <c r="J85" s="90">
        <f t="shared" si="5"/>
        <v>0</v>
      </c>
      <c r="K85" s="50">
        <f t="shared" si="5"/>
        <v>0</v>
      </c>
      <c r="L85" s="50">
        <f t="shared" si="5"/>
        <v>0</v>
      </c>
    </row>
    <row r="86" spans="1:12" hidden="1">
      <c r="A86" s="60">
        <v>2</v>
      </c>
      <c r="B86" s="61">
        <v>4</v>
      </c>
      <c r="C86" s="61">
        <v>1</v>
      </c>
      <c r="D86" s="61">
        <v>1</v>
      </c>
      <c r="E86" s="61"/>
      <c r="F86" s="63"/>
      <c r="G86" s="64" t="s">
        <v>74</v>
      </c>
      <c r="H86" s="40">
        <v>55</v>
      </c>
      <c r="I86" s="49">
        <f t="shared" si="5"/>
        <v>0</v>
      </c>
      <c r="J86" s="90">
        <f t="shared" si="5"/>
        <v>0</v>
      </c>
      <c r="K86" s="50">
        <f t="shared" si="5"/>
        <v>0</v>
      </c>
      <c r="L86" s="50">
        <f t="shared" si="5"/>
        <v>0</v>
      </c>
    </row>
    <row r="87" spans="1:12" hidden="1">
      <c r="A87" s="60">
        <v>2</v>
      </c>
      <c r="B87" s="61">
        <v>4</v>
      </c>
      <c r="C87" s="61">
        <v>1</v>
      </c>
      <c r="D87" s="61">
        <v>1</v>
      </c>
      <c r="E87" s="61">
        <v>1</v>
      </c>
      <c r="F87" s="63"/>
      <c r="G87" s="64" t="s">
        <v>74</v>
      </c>
      <c r="H87" s="40">
        <v>56</v>
      </c>
      <c r="I87" s="49">
        <f>SUM(I88:I90)</f>
        <v>0</v>
      </c>
      <c r="J87" s="90">
        <f>SUM(J88:J90)</f>
        <v>0</v>
      </c>
      <c r="K87" s="50">
        <f>SUM(K88:K90)</f>
        <v>0</v>
      </c>
      <c r="L87" s="50">
        <f>SUM(L88:L90)</f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>
        <v>1</v>
      </c>
      <c r="G88" s="64" t="s">
        <v>75</v>
      </c>
      <c r="H88" s="40">
        <v>57</v>
      </c>
      <c r="I88" s="67">
        <v>0</v>
      </c>
      <c r="J88" s="67">
        <v>0</v>
      </c>
      <c r="K88" s="67">
        <v>0</v>
      </c>
      <c r="L88" s="67">
        <v>0</v>
      </c>
    </row>
    <row r="89" spans="1:12" hidden="1">
      <c r="A89" s="60">
        <v>2</v>
      </c>
      <c r="B89" s="60">
        <v>4</v>
      </c>
      <c r="C89" s="60">
        <v>1</v>
      </c>
      <c r="D89" s="61">
        <v>1</v>
      </c>
      <c r="E89" s="61">
        <v>1</v>
      </c>
      <c r="F89" s="95">
        <v>2</v>
      </c>
      <c r="G89" s="62" t="s">
        <v>76</v>
      </c>
      <c r="H89" s="40">
        <v>58</v>
      </c>
      <c r="I89" s="67">
        <v>0</v>
      </c>
      <c r="J89" s="67">
        <v>0</v>
      </c>
      <c r="K89" s="67">
        <v>0</v>
      </c>
      <c r="L89" s="67">
        <v>0</v>
      </c>
    </row>
    <row r="90" spans="1:12" hidden="1">
      <c r="A90" s="60">
        <v>2</v>
      </c>
      <c r="B90" s="61">
        <v>4</v>
      </c>
      <c r="C90" s="60">
        <v>1</v>
      </c>
      <c r="D90" s="61">
        <v>1</v>
      </c>
      <c r="E90" s="61">
        <v>1</v>
      </c>
      <c r="F90" s="95">
        <v>3</v>
      </c>
      <c r="G90" s="62" t="s">
        <v>77</v>
      </c>
      <c r="H90" s="40">
        <v>59</v>
      </c>
      <c r="I90" s="67">
        <v>0</v>
      </c>
      <c r="J90" s="67">
        <v>0</v>
      </c>
      <c r="K90" s="67">
        <v>0</v>
      </c>
      <c r="L90" s="67">
        <v>0</v>
      </c>
    </row>
    <row r="91" spans="1:12" hidden="1">
      <c r="A91" s="45">
        <v>2</v>
      </c>
      <c r="B91" s="46">
        <v>5</v>
      </c>
      <c r="C91" s="45"/>
      <c r="D91" s="46"/>
      <c r="E91" s="46"/>
      <c r="F91" s="96"/>
      <c r="G91" s="47" t="s">
        <v>78</v>
      </c>
      <c r="H91" s="40">
        <v>60</v>
      </c>
      <c r="I91" s="49">
        <f>SUM(I92+I97+I102)</f>
        <v>0</v>
      </c>
      <c r="J91" s="90">
        <f>SUM(J92+J97+J102)</f>
        <v>0</v>
      </c>
      <c r="K91" s="50">
        <f>SUM(K92+K97+K102)</f>
        <v>0</v>
      </c>
      <c r="L91" s="50">
        <f>SUM(L92+L97+L102)</f>
        <v>0</v>
      </c>
    </row>
    <row r="92" spans="1:12" hidden="1">
      <c r="A92" s="55">
        <v>2</v>
      </c>
      <c r="B92" s="53">
        <v>5</v>
      </c>
      <c r="C92" s="55">
        <v>1</v>
      </c>
      <c r="D92" s="53"/>
      <c r="E92" s="53"/>
      <c r="F92" s="97"/>
      <c r="G92" s="54" t="s">
        <v>79</v>
      </c>
      <c r="H92" s="40">
        <v>61</v>
      </c>
      <c r="I92" s="70">
        <f t="shared" ref="I92:L93" si="6">I93</f>
        <v>0</v>
      </c>
      <c r="J92" s="92">
        <f t="shared" si="6"/>
        <v>0</v>
      </c>
      <c r="K92" s="71">
        <f t="shared" si="6"/>
        <v>0</v>
      </c>
      <c r="L92" s="71">
        <f t="shared" si="6"/>
        <v>0</v>
      </c>
    </row>
    <row r="93" spans="1:12" hidden="1">
      <c r="A93" s="60">
        <v>2</v>
      </c>
      <c r="B93" s="61">
        <v>5</v>
      </c>
      <c r="C93" s="60">
        <v>1</v>
      </c>
      <c r="D93" s="61">
        <v>1</v>
      </c>
      <c r="E93" s="61"/>
      <c r="F93" s="95"/>
      <c r="G93" s="62" t="s">
        <v>79</v>
      </c>
      <c r="H93" s="40">
        <v>62</v>
      </c>
      <c r="I93" s="49">
        <f t="shared" si="6"/>
        <v>0</v>
      </c>
      <c r="J93" s="90">
        <f t="shared" si="6"/>
        <v>0</v>
      </c>
      <c r="K93" s="50">
        <f t="shared" si="6"/>
        <v>0</v>
      </c>
      <c r="L93" s="50">
        <f t="shared" si="6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95"/>
      <c r="G94" s="62" t="s">
        <v>79</v>
      </c>
      <c r="H94" s="40">
        <v>63</v>
      </c>
      <c r="I94" s="49">
        <f>SUM(I95:I96)</f>
        <v>0</v>
      </c>
      <c r="J94" s="90">
        <f>SUM(J95:J96)</f>
        <v>0</v>
      </c>
      <c r="K94" s="50">
        <f>SUM(K95:K96)</f>
        <v>0</v>
      </c>
      <c r="L94" s="50">
        <f>SUM(L95:L96)</f>
        <v>0</v>
      </c>
    </row>
    <row r="95" spans="1:12" ht="25.5" hidden="1" customHeight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95">
        <v>1</v>
      </c>
      <c r="G95" s="62" t="s">
        <v>80</v>
      </c>
      <c r="H95" s="40">
        <v>64</v>
      </c>
      <c r="I95" s="67">
        <v>0</v>
      </c>
      <c r="J95" s="67">
        <v>0</v>
      </c>
      <c r="K95" s="67">
        <v>0</v>
      </c>
      <c r="L95" s="67">
        <v>0</v>
      </c>
    </row>
    <row r="96" spans="1:12" ht="25.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5">
        <v>2</v>
      </c>
      <c r="G96" s="62" t="s">
        <v>81</v>
      </c>
      <c r="H96" s="40">
        <v>65</v>
      </c>
      <c r="I96" s="67">
        <v>0</v>
      </c>
      <c r="J96" s="67">
        <v>0</v>
      </c>
      <c r="K96" s="67">
        <v>0</v>
      </c>
      <c r="L96" s="67">
        <v>0</v>
      </c>
    </row>
    <row r="97" spans="1:12" hidden="1">
      <c r="A97" s="60">
        <v>2</v>
      </c>
      <c r="B97" s="61">
        <v>5</v>
      </c>
      <c r="C97" s="60">
        <v>2</v>
      </c>
      <c r="D97" s="61"/>
      <c r="E97" s="61"/>
      <c r="F97" s="95"/>
      <c r="G97" s="62" t="s">
        <v>82</v>
      </c>
      <c r="H97" s="40">
        <v>66</v>
      </c>
      <c r="I97" s="49">
        <f t="shared" ref="I97:L98" si="7">I98</f>
        <v>0</v>
      </c>
      <c r="J97" s="90">
        <f t="shared" si="7"/>
        <v>0</v>
      </c>
      <c r="K97" s="50">
        <f t="shared" si="7"/>
        <v>0</v>
      </c>
      <c r="L97" s="49">
        <f t="shared" si="7"/>
        <v>0</v>
      </c>
    </row>
    <row r="98" spans="1:12" hidden="1">
      <c r="A98" s="64">
        <v>2</v>
      </c>
      <c r="B98" s="60">
        <v>5</v>
      </c>
      <c r="C98" s="61">
        <v>2</v>
      </c>
      <c r="D98" s="62">
        <v>1</v>
      </c>
      <c r="E98" s="60"/>
      <c r="F98" s="95"/>
      <c r="G98" s="62" t="s">
        <v>82</v>
      </c>
      <c r="H98" s="40">
        <v>67</v>
      </c>
      <c r="I98" s="49">
        <f t="shared" si="7"/>
        <v>0</v>
      </c>
      <c r="J98" s="90">
        <f t="shared" si="7"/>
        <v>0</v>
      </c>
      <c r="K98" s="50">
        <f t="shared" si="7"/>
        <v>0</v>
      </c>
      <c r="L98" s="49">
        <f t="shared" si="7"/>
        <v>0</v>
      </c>
    </row>
    <row r="99" spans="1:12" hidden="1">
      <c r="A99" s="64">
        <v>2</v>
      </c>
      <c r="B99" s="60">
        <v>5</v>
      </c>
      <c r="C99" s="61">
        <v>2</v>
      </c>
      <c r="D99" s="62">
        <v>1</v>
      </c>
      <c r="E99" s="60">
        <v>1</v>
      </c>
      <c r="F99" s="95"/>
      <c r="G99" s="62" t="s">
        <v>82</v>
      </c>
      <c r="H99" s="40">
        <v>68</v>
      </c>
      <c r="I99" s="49">
        <f>SUM(I100:I101)</f>
        <v>0</v>
      </c>
      <c r="J99" s="90">
        <f>SUM(J100:J101)</f>
        <v>0</v>
      </c>
      <c r="K99" s="50">
        <f>SUM(K100:K101)</f>
        <v>0</v>
      </c>
      <c r="L99" s="49">
        <f>SUM(L100:L101)</f>
        <v>0</v>
      </c>
    </row>
    <row r="100" spans="1:12" ht="25.5" hidden="1" customHeight="1">
      <c r="A100" s="64">
        <v>2</v>
      </c>
      <c r="B100" s="60">
        <v>5</v>
      </c>
      <c r="C100" s="61">
        <v>2</v>
      </c>
      <c r="D100" s="62">
        <v>1</v>
      </c>
      <c r="E100" s="60">
        <v>1</v>
      </c>
      <c r="F100" s="95">
        <v>1</v>
      </c>
      <c r="G100" s="62" t="s">
        <v>83</v>
      </c>
      <c r="H100" s="40">
        <v>69</v>
      </c>
      <c r="I100" s="67">
        <v>0</v>
      </c>
      <c r="J100" s="67">
        <v>0</v>
      </c>
      <c r="K100" s="67">
        <v>0</v>
      </c>
      <c r="L100" s="67">
        <v>0</v>
      </c>
    </row>
    <row r="101" spans="1:12" ht="25.5" hidden="1" customHeight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95">
        <v>2</v>
      </c>
      <c r="G101" s="62" t="s">
        <v>84</v>
      </c>
      <c r="H101" s="40">
        <v>70</v>
      </c>
      <c r="I101" s="67">
        <v>0</v>
      </c>
      <c r="J101" s="67">
        <v>0</v>
      </c>
      <c r="K101" s="67">
        <v>0</v>
      </c>
      <c r="L101" s="67">
        <v>0</v>
      </c>
    </row>
    <row r="102" spans="1:12" ht="25.5" hidden="1" customHeight="1">
      <c r="A102" s="64">
        <v>2</v>
      </c>
      <c r="B102" s="60">
        <v>5</v>
      </c>
      <c r="C102" s="61">
        <v>3</v>
      </c>
      <c r="D102" s="62"/>
      <c r="E102" s="60"/>
      <c r="F102" s="95"/>
      <c r="G102" s="62" t="s">
        <v>85</v>
      </c>
      <c r="H102" s="40">
        <v>71</v>
      </c>
      <c r="I102" s="49">
        <f t="shared" ref="I102:L103" si="8">I103</f>
        <v>0</v>
      </c>
      <c r="J102" s="90">
        <f t="shared" si="8"/>
        <v>0</v>
      </c>
      <c r="K102" s="50">
        <f t="shared" si="8"/>
        <v>0</v>
      </c>
      <c r="L102" s="49">
        <f t="shared" si="8"/>
        <v>0</v>
      </c>
    </row>
    <row r="103" spans="1:12" ht="25.5" hidden="1" customHeight="1">
      <c r="A103" s="64">
        <v>2</v>
      </c>
      <c r="B103" s="60">
        <v>5</v>
      </c>
      <c r="C103" s="61">
        <v>3</v>
      </c>
      <c r="D103" s="62">
        <v>1</v>
      </c>
      <c r="E103" s="60"/>
      <c r="F103" s="95"/>
      <c r="G103" s="62" t="s">
        <v>86</v>
      </c>
      <c r="H103" s="40">
        <v>72</v>
      </c>
      <c r="I103" s="49">
        <f t="shared" si="8"/>
        <v>0</v>
      </c>
      <c r="J103" s="90">
        <f t="shared" si="8"/>
        <v>0</v>
      </c>
      <c r="K103" s="50">
        <f t="shared" si="8"/>
        <v>0</v>
      </c>
      <c r="L103" s="49">
        <f t="shared" si="8"/>
        <v>0</v>
      </c>
    </row>
    <row r="104" spans="1:12" ht="25.5" hidden="1" customHeight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8"/>
      <c r="G104" s="75" t="s">
        <v>86</v>
      </c>
      <c r="H104" s="40">
        <v>73</v>
      </c>
      <c r="I104" s="59">
        <f>SUM(I105:I106)</f>
        <v>0</v>
      </c>
      <c r="J104" s="93">
        <f>SUM(J105:J106)</f>
        <v>0</v>
      </c>
      <c r="K104" s="58">
        <f>SUM(K105:K106)</f>
        <v>0</v>
      </c>
      <c r="L104" s="59">
        <f>SUM(L105:L106)</f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>
        <v>1</v>
      </c>
      <c r="F105" s="95">
        <v>1</v>
      </c>
      <c r="G105" s="62" t="s">
        <v>86</v>
      </c>
      <c r="H105" s="40">
        <v>74</v>
      </c>
      <c r="I105" s="67">
        <v>0</v>
      </c>
      <c r="J105" s="67">
        <v>0</v>
      </c>
      <c r="K105" s="67">
        <v>0</v>
      </c>
      <c r="L105" s="67">
        <v>0</v>
      </c>
    </row>
    <row r="106" spans="1:12" ht="25.5" hidden="1" customHeight="1">
      <c r="A106" s="72">
        <v>2</v>
      </c>
      <c r="B106" s="73">
        <v>5</v>
      </c>
      <c r="C106" s="74">
        <v>3</v>
      </c>
      <c r="D106" s="75">
        <v>1</v>
      </c>
      <c r="E106" s="73">
        <v>1</v>
      </c>
      <c r="F106" s="98">
        <v>2</v>
      </c>
      <c r="G106" s="75" t="s">
        <v>87</v>
      </c>
      <c r="H106" s="40">
        <v>75</v>
      </c>
      <c r="I106" s="67">
        <v>0</v>
      </c>
      <c r="J106" s="67">
        <v>0</v>
      </c>
      <c r="K106" s="67">
        <v>0</v>
      </c>
      <c r="L106" s="67">
        <v>0</v>
      </c>
    </row>
    <row r="107" spans="1:12" ht="25.5" hidden="1" customHeight="1">
      <c r="A107" s="72">
        <v>2</v>
      </c>
      <c r="B107" s="73">
        <v>5</v>
      </c>
      <c r="C107" s="74">
        <v>3</v>
      </c>
      <c r="D107" s="75">
        <v>2</v>
      </c>
      <c r="E107" s="73"/>
      <c r="F107" s="98"/>
      <c r="G107" s="75" t="s">
        <v>88</v>
      </c>
      <c r="H107" s="40">
        <v>76</v>
      </c>
      <c r="I107" s="59">
        <f>I108</f>
        <v>0</v>
      </c>
      <c r="J107" s="59">
        <f>J108</f>
        <v>0</v>
      </c>
      <c r="K107" s="59">
        <f>K108</f>
        <v>0</v>
      </c>
      <c r="L107" s="59">
        <f>L108</f>
        <v>0</v>
      </c>
    </row>
    <row r="108" spans="1:12" ht="25.5" hidden="1" customHeight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8"/>
      <c r="G108" s="75" t="s">
        <v>88</v>
      </c>
      <c r="H108" s="40">
        <v>77</v>
      </c>
      <c r="I108" s="59">
        <f>SUM(I109:I110)</f>
        <v>0</v>
      </c>
      <c r="J108" s="59">
        <f>SUM(J109:J110)</f>
        <v>0</v>
      </c>
      <c r="K108" s="59">
        <f>SUM(K109:K110)</f>
        <v>0</v>
      </c>
      <c r="L108" s="59">
        <f>SUM(L109:L110)</f>
        <v>0</v>
      </c>
    </row>
    <row r="109" spans="1:12" ht="25.5" hidden="1" customHeight="1">
      <c r="A109" s="72">
        <v>2</v>
      </c>
      <c r="B109" s="73">
        <v>5</v>
      </c>
      <c r="C109" s="74">
        <v>3</v>
      </c>
      <c r="D109" s="75">
        <v>2</v>
      </c>
      <c r="E109" s="73">
        <v>1</v>
      </c>
      <c r="F109" s="98">
        <v>1</v>
      </c>
      <c r="G109" s="75" t="s">
        <v>88</v>
      </c>
      <c r="H109" s="40">
        <v>78</v>
      </c>
      <c r="I109" s="67">
        <v>0</v>
      </c>
      <c r="J109" s="67">
        <v>0</v>
      </c>
      <c r="K109" s="67">
        <v>0</v>
      </c>
      <c r="L109" s="67">
        <v>0</v>
      </c>
    </row>
    <row r="110" spans="1:12" hidden="1">
      <c r="A110" s="72">
        <v>2</v>
      </c>
      <c r="B110" s="73">
        <v>5</v>
      </c>
      <c r="C110" s="74">
        <v>3</v>
      </c>
      <c r="D110" s="75">
        <v>2</v>
      </c>
      <c r="E110" s="73">
        <v>1</v>
      </c>
      <c r="F110" s="98">
        <v>2</v>
      </c>
      <c r="G110" s="75" t="s">
        <v>89</v>
      </c>
      <c r="H110" s="40">
        <v>79</v>
      </c>
      <c r="I110" s="67">
        <v>0</v>
      </c>
      <c r="J110" s="67">
        <v>0</v>
      </c>
      <c r="K110" s="67">
        <v>0</v>
      </c>
      <c r="L110" s="67">
        <v>0</v>
      </c>
    </row>
    <row r="111" spans="1:12" hidden="1">
      <c r="A111" s="94">
        <v>2</v>
      </c>
      <c r="B111" s="45">
        <v>6</v>
      </c>
      <c r="C111" s="46"/>
      <c r="D111" s="47"/>
      <c r="E111" s="45"/>
      <c r="F111" s="96"/>
      <c r="G111" s="99" t="s">
        <v>90</v>
      </c>
      <c r="H111" s="40">
        <v>80</v>
      </c>
      <c r="I111" s="49">
        <f>SUM(I112+I117+I121+I125+I129+I133)</f>
        <v>0</v>
      </c>
      <c r="J111" s="49">
        <f>SUM(J112+J117+J121+J125+J129+J133)</f>
        <v>0</v>
      </c>
      <c r="K111" s="49">
        <f>SUM(K112+K117+K121+K125+K129+K133)</f>
        <v>0</v>
      </c>
      <c r="L111" s="49">
        <f>SUM(L112+L117+L121+L125+L129+L133)</f>
        <v>0</v>
      </c>
    </row>
    <row r="112" spans="1:12" hidden="1">
      <c r="A112" s="72">
        <v>2</v>
      </c>
      <c r="B112" s="73">
        <v>6</v>
      </c>
      <c r="C112" s="74">
        <v>1</v>
      </c>
      <c r="D112" s="75"/>
      <c r="E112" s="73"/>
      <c r="F112" s="98"/>
      <c r="G112" s="75" t="s">
        <v>91</v>
      </c>
      <c r="H112" s="40">
        <v>81</v>
      </c>
      <c r="I112" s="59">
        <f t="shared" ref="I112:L113" si="9">I113</f>
        <v>0</v>
      </c>
      <c r="J112" s="93">
        <f t="shared" si="9"/>
        <v>0</v>
      </c>
      <c r="K112" s="58">
        <f t="shared" si="9"/>
        <v>0</v>
      </c>
      <c r="L112" s="59">
        <f t="shared" si="9"/>
        <v>0</v>
      </c>
    </row>
    <row r="113" spans="1:12" hidden="1">
      <c r="A113" s="64">
        <v>2</v>
      </c>
      <c r="B113" s="60">
        <v>6</v>
      </c>
      <c r="C113" s="61">
        <v>1</v>
      </c>
      <c r="D113" s="62">
        <v>1</v>
      </c>
      <c r="E113" s="60"/>
      <c r="F113" s="95"/>
      <c r="G113" s="62" t="s">
        <v>91</v>
      </c>
      <c r="H113" s="40">
        <v>82</v>
      </c>
      <c r="I113" s="49">
        <f t="shared" si="9"/>
        <v>0</v>
      </c>
      <c r="J113" s="90">
        <f t="shared" si="9"/>
        <v>0</v>
      </c>
      <c r="K113" s="50">
        <f t="shared" si="9"/>
        <v>0</v>
      </c>
      <c r="L113" s="49">
        <f t="shared" si="9"/>
        <v>0</v>
      </c>
    </row>
    <row r="114" spans="1:12" hidden="1">
      <c r="A114" s="64">
        <v>2</v>
      </c>
      <c r="B114" s="60">
        <v>6</v>
      </c>
      <c r="C114" s="61">
        <v>1</v>
      </c>
      <c r="D114" s="62">
        <v>1</v>
      </c>
      <c r="E114" s="60">
        <v>1</v>
      </c>
      <c r="F114" s="95"/>
      <c r="G114" s="62" t="s">
        <v>91</v>
      </c>
      <c r="H114" s="40">
        <v>83</v>
      </c>
      <c r="I114" s="49">
        <f>SUM(I115:I116)</f>
        <v>0</v>
      </c>
      <c r="J114" s="90">
        <f>SUM(J115:J116)</f>
        <v>0</v>
      </c>
      <c r="K114" s="50">
        <f>SUM(K115:K116)</f>
        <v>0</v>
      </c>
      <c r="L114" s="49">
        <f>SUM(L115:L116)</f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>
        <v>1</v>
      </c>
      <c r="F115" s="95">
        <v>1</v>
      </c>
      <c r="G115" s="62" t="s">
        <v>92</v>
      </c>
      <c r="H115" s="40">
        <v>84</v>
      </c>
      <c r="I115" s="67">
        <v>0</v>
      </c>
      <c r="J115" s="67">
        <v>0</v>
      </c>
      <c r="K115" s="67">
        <v>0</v>
      </c>
      <c r="L115" s="67">
        <v>0</v>
      </c>
    </row>
    <row r="116" spans="1:12" hidden="1">
      <c r="A116" s="80">
        <v>2</v>
      </c>
      <c r="B116" s="55">
        <v>6</v>
      </c>
      <c r="C116" s="53">
        <v>1</v>
      </c>
      <c r="D116" s="54">
        <v>1</v>
      </c>
      <c r="E116" s="55">
        <v>1</v>
      </c>
      <c r="F116" s="97">
        <v>2</v>
      </c>
      <c r="G116" s="54" t="s">
        <v>93</v>
      </c>
      <c r="H116" s="40">
        <v>85</v>
      </c>
      <c r="I116" s="65">
        <v>0</v>
      </c>
      <c r="J116" s="65">
        <v>0</v>
      </c>
      <c r="K116" s="65">
        <v>0</v>
      </c>
      <c r="L116" s="65">
        <v>0</v>
      </c>
    </row>
    <row r="117" spans="1:12" ht="25.5" hidden="1" customHeight="1">
      <c r="A117" s="64">
        <v>2</v>
      </c>
      <c r="B117" s="60">
        <v>6</v>
      </c>
      <c r="C117" s="61">
        <v>2</v>
      </c>
      <c r="D117" s="62"/>
      <c r="E117" s="60"/>
      <c r="F117" s="95"/>
      <c r="G117" s="62" t="s">
        <v>94</v>
      </c>
      <c r="H117" s="40">
        <v>86</v>
      </c>
      <c r="I117" s="49">
        <f t="shared" ref="I117:L119" si="10">I118</f>
        <v>0</v>
      </c>
      <c r="J117" s="90">
        <f t="shared" si="10"/>
        <v>0</v>
      </c>
      <c r="K117" s="50">
        <f t="shared" si="10"/>
        <v>0</v>
      </c>
      <c r="L117" s="49">
        <f t="shared" si="10"/>
        <v>0</v>
      </c>
    </row>
    <row r="118" spans="1:12" ht="25.5" hidden="1" customHeight="1">
      <c r="A118" s="64">
        <v>2</v>
      </c>
      <c r="B118" s="60">
        <v>6</v>
      </c>
      <c r="C118" s="61">
        <v>2</v>
      </c>
      <c r="D118" s="62">
        <v>1</v>
      </c>
      <c r="E118" s="60"/>
      <c r="F118" s="95"/>
      <c r="G118" s="62" t="s">
        <v>94</v>
      </c>
      <c r="H118" s="40">
        <v>87</v>
      </c>
      <c r="I118" s="49">
        <f t="shared" si="10"/>
        <v>0</v>
      </c>
      <c r="J118" s="90">
        <f t="shared" si="10"/>
        <v>0</v>
      </c>
      <c r="K118" s="50">
        <f t="shared" si="10"/>
        <v>0</v>
      </c>
      <c r="L118" s="49">
        <f t="shared" si="10"/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>
        <v>1</v>
      </c>
      <c r="E119" s="60">
        <v>1</v>
      </c>
      <c r="F119" s="95"/>
      <c r="G119" s="62" t="s">
        <v>94</v>
      </c>
      <c r="H119" s="40">
        <v>88</v>
      </c>
      <c r="I119" s="100">
        <f t="shared" si="10"/>
        <v>0</v>
      </c>
      <c r="J119" s="101">
        <f t="shared" si="10"/>
        <v>0</v>
      </c>
      <c r="K119" s="102">
        <f t="shared" si="10"/>
        <v>0</v>
      </c>
      <c r="L119" s="100">
        <f t="shared" si="10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>
        <v>1</v>
      </c>
      <c r="F120" s="95">
        <v>1</v>
      </c>
      <c r="G120" s="62" t="s">
        <v>94</v>
      </c>
      <c r="H120" s="40">
        <v>89</v>
      </c>
      <c r="I120" s="67">
        <v>0</v>
      </c>
      <c r="J120" s="67">
        <v>0</v>
      </c>
      <c r="K120" s="67">
        <v>0</v>
      </c>
      <c r="L120" s="67">
        <v>0</v>
      </c>
    </row>
    <row r="121" spans="1:12" ht="25.5" hidden="1" customHeight="1">
      <c r="A121" s="80">
        <v>2</v>
      </c>
      <c r="B121" s="55">
        <v>6</v>
      </c>
      <c r="C121" s="53">
        <v>3</v>
      </c>
      <c r="D121" s="54"/>
      <c r="E121" s="55"/>
      <c r="F121" s="97"/>
      <c r="G121" s="54" t="s">
        <v>95</v>
      </c>
      <c r="H121" s="40">
        <v>90</v>
      </c>
      <c r="I121" s="70">
        <f t="shared" ref="I121:L123" si="11">I122</f>
        <v>0</v>
      </c>
      <c r="J121" s="92">
        <f t="shared" si="11"/>
        <v>0</v>
      </c>
      <c r="K121" s="71">
        <f t="shared" si="11"/>
        <v>0</v>
      </c>
      <c r="L121" s="70">
        <f t="shared" si="11"/>
        <v>0</v>
      </c>
    </row>
    <row r="122" spans="1:12" ht="25.5" hidden="1" customHeight="1">
      <c r="A122" s="64">
        <v>2</v>
      </c>
      <c r="B122" s="60">
        <v>6</v>
      </c>
      <c r="C122" s="61">
        <v>3</v>
      </c>
      <c r="D122" s="62">
        <v>1</v>
      </c>
      <c r="E122" s="60"/>
      <c r="F122" s="95"/>
      <c r="G122" s="62" t="s">
        <v>95</v>
      </c>
      <c r="H122" s="40">
        <v>91</v>
      </c>
      <c r="I122" s="49">
        <f t="shared" si="11"/>
        <v>0</v>
      </c>
      <c r="J122" s="90">
        <f t="shared" si="11"/>
        <v>0</v>
      </c>
      <c r="K122" s="50">
        <f t="shared" si="11"/>
        <v>0</v>
      </c>
      <c r="L122" s="49">
        <f t="shared" si="11"/>
        <v>0</v>
      </c>
    </row>
    <row r="123" spans="1:12" ht="25.5" hidden="1" customHeight="1">
      <c r="A123" s="64">
        <v>2</v>
      </c>
      <c r="B123" s="60">
        <v>6</v>
      </c>
      <c r="C123" s="61">
        <v>3</v>
      </c>
      <c r="D123" s="62">
        <v>1</v>
      </c>
      <c r="E123" s="60">
        <v>1</v>
      </c>
      <c r="F123" s="95"/>
      <c r="G123" s="62" t="s">
        <v>95</v>
      </c>
      <c r="H123" s="40">
        <v>92</v>
      </c>
      <c r="I123" s="49">
        <f t="shared" si="11"/>
        <v>0</v>
      </c>
      <c r="J123" s="90">
        <f t="shared" si="11"/>
        <v>0</v>
      </c>
      <c r="K123" s="50">
        <f t="shared" si="11"/>
        <v>0</v>
      </c>
      <c r="L123" s="49">
        <f t="shared" si="11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>
        <v>1</v>
      </c>
      <c r="F124" s="95">
        <v>1</v>
      </c>
      <c r="G124" s="62" t="s">
        <v>95</v>
      </c>
      <c r="H124" s="40">
        <v>93</v>
      </c>
      <c r="I124" s="67">
        <v>0</v>
      </c>
      <c r="J124" s="67">
        <v>0</v>
      </c>
      <c r="K124" s="67">
        <v>0</v>
      </c>
      <c r="L124" s="67">
        <v>0</v>
      </c>
    </row>
    <row r="125" spans="1:12" ht="25.5" hidden="1" customHeight="1">
      <c r="A125" s="80">
        <v>2</v>
      </c>
      <c r="B125" s="55">
        <v>6</v>
      </c>
      <c r="C125" s="53">
        <v>4</v>
      </c>
      <c r="D125" s="54"/>
      <c r="E125" s="55"/>
      <c r="F125" s="97"/>
      <c r="G125" s="54" t="s">
        <v>96</v>
      </c>
      <c r="H125" s="40">
        <v>94</v>
      </c>
      <c r="I125" s="70">
        <f t="shared" ref="I125:L127" si="12">I126</f>
        <v>0</v>
      </c>
      <c r="J125" s="92">
        <f t="shared" si="12"/>
        <v>0</v>
      </c>
      <c r="K125" s="71">
        <f t="shared" si="12"/>
        <v>0</v>
      </c>
      <c r="L125" s="70">
        <f t="shared" si="12"/>
        <v>0</v>
      </c>
    </row>
    <row r="126" spans="1:12" ht="25.5" hidden="1" customHeight="1">
      <c r="A126" s="64">
        <v>2</v>
      </c>
      <c r="B126" s="60">
        <v>6</v>
      </c>
      <c r="C126" s="61">
        <v>4</v>
      </c>
      <c r="D126" s="62">
        <v>1</v>
      </c>
      <c r="E126" s="60"/>
      <c r="F126" s="95"/>
      <c r="G126" s="62" t="s">
        <v>96</v>
      </c>
      <c r="H126" s="40">
        <v>95</v>
      </c>
      <c r="I126" s="49">
        <f t="shared" si="12"/>
        <v>0</v>
      </c>
      <c r="J126" s="90">
        <f t="shared" si="12"/>
        <v>0</v>
      </c>
      <c r="K126" s="50">
        <f t="shared" si="12"/>
        <v>0</v>
      </c>
      <c r="L126" s="49">
        <f t="shared" si="12"/>
        <v>0</v>
      </c>
    </row>
    <row r="127" spans="1:12" ht="25.5" hidden="1" customHeight="1">
      <c r="A127" s="64">
        <v>2</v>
      </c>
      <c r="B127" s="60">
        <v>6</v>
      </c>
      <c r="C127" s="61">
        <v>4</v>
      </c>
      <c r="D127" s="62">
        <v>1</v>
      </c>
      <c r="E127" s="60">
        <v>1</v>
      </c>
      <c r="F127" s="95"/>
      <c r="G127" s="62" t="s">
        <v>96</v>
      </c>
      <c r="H127" s="40">
        <v>96</v>
      </c>
      <c r="I127" s="49">
        <f t="shared" si="12"/>
        <v>0</v>
      </c>
      <c r="J127" s="90">
        <f t="shared" si="12"/>
        <v>0</v>
      </c>
      <c r="K127" s="50">
        <f t="shared" si="12"/>
        <v>0</v>
      </c>
      <c r="L127" s="49">
        <f t="shared" si="12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>
        <v>1</v>
      </c>
      <c r="F128" s="95">
        <v>1</v>
      </c>
      <c r="G128" s="62" t="s">
        <v>96</v>
      </c>
      <c r="H128" s="40">
        <v>97</v>
      </c>
      <c r="I128" s="67">
        <v>0</v>
      </c>
      <c r="J128" s="67">
        <v>0</v>
      </c>
      <c r="K128" s="67">
        <v>0</v>
      </c>
      <c r="L128" s="67">
        <v>0</v>
      </c>
    </row>
    <row r="129" spans="1:12" ht="25.5" hidden="1" customHeight="1">
      <c r="A129" s="72">
        <v>2</v>
      </c>
      <c r="B129" s="81">
        <v>6</v>
      </c>
      <c r="C129" s="82">
        <v>5</v>
      </c>
      <c r="D129" s="84"/>
      <c r="E129" s="81"/>
      <c r="F129" s="103"/>
      <c r="G129" s="84" t="s">
        <v>97</v>
      </c>
      <c r="H129" s="40">
        <v>98</v>
      </c>
      <c r="I129" s="77">
        <f t="shared" ref="I129:L131" si="13">I130</f>
        <v>0</v>
      </c>
      <c r="J129" s="104">
        <f t="shared" si="13"/>
        <v>0</v>
      </c>
      <c r="K129" s="78">
        <f t="shared" si="13"/>
        <v>0</v>
      </c>
      <c r="L129" s="77">
        <f t="shared" si="13"/>
        <v>0</v>
      </c>
    </row>
    <row r="130" spans="1:12" ht="25.5" hidden="1" customHeight="1">
      <c r="A130" s="64">
        <v>2</v>
      </c>
      <c r="B130" s="60">
        <v>6</v>
      </c>
      <c r="C130" s="61">
        <v>5</v>
      </c>
      <c r="D130" s="62">
        <v>1</v>
      </c>
      <c r="E130" s="60"/>
      <c r="F130" s="95"/>
      <c r="G130" s="84" t="s">
        <v>97</v>
      </c>
      <c r="H130" s="40">
        <v>99</v>
      </c>
      <c r="I130" s="49">
        <f t="shared" si="13"/>
        <v>0</v>
      </c>
      <c r="J130" s="90">
        <f t="shared" si="13"/>
        <v>0</v>
      </c>
      <c r="K130" s="50">
        <f t="shared" si="13"/>
        <v>0</v>
      </c>
      <c r="L130" s="49">
        <f t="shared" si="13"/>
        <v>0</v>
      </c>
    </row>
    <row r="131" spans="1:12" ht="25.5" hidden="1" customHeight="1">
      <c r="A131" s="64">
        <v>2</v>
      </c>
      <c r="B131" s="60">
        <v>6</v>
      </c>
      <c r="C131" s="61">
        <v>5</v>
      </c>
      <c r="D131" s="62">
        <v>1</v>
      </c>
      <c r="E131" s="60">
        <v>1</v>
      </c>
      <c r="F131" s="95"/>
      <c r="G131" s="84" t="s">
        <v>97</v>
      </c>
      <c r="H131" s="40">
        <v>100</v>
      </c>
      <c r="I131" s="49">
        <f t="shared" si="13"/>
        <v>0</v>
      </c>
      <c r="J131" s="90">
        <f t="shared" si="13"/>
        <v>0</v>
      </c>
      <c r="K131" s="50">
        <f t="shared" si="13"/>
        <v>0</v>
      </c>
      <c r="L131" s="49">
        <f t="shared" si="13"/>
        <v>0</v>
      </c>
    </row>
    <row r="132" spans="1:12" ht="25.5" hidden="1" customHeight="1">
      <c r="A132" s="60">
        <v>2</v>
      </c>
      <c r="B132" s="61">
        <v>6</v>
      </c>
      <c r="C132" s="60">
        <v>5</v>
      </c>
      <c r="D132" s="60">
        <v>1</v>
      </c>
      <c r="E132" s="62">
        <v>1</v>
      </c>
      <c r="F132" s="95">
        <v>1</v>
      </c>
      <c r="G132" s="60" t="s">
        <v>98</v>
      </c>
      <c r="H132" s="40">
        <v>101</v>
      </c>
      <c r="I132" s="67">
        <v>0</v>
      </c>
      <c r="J132" s="67">
        <v>0</v>
      </c>
      <c r="K132" s="67">
        <v>0</v>
      </c>
      <c r="L132" s="67">
        <v>0</v>
      </c>
    </row>
    <row r="133" spans="1:12" ht="26.25" hidden="1" customHeight="1">
      <c r="A133" s="64">
        <v>2</v>
      </c>
      <c r="B133" s="61">
        <v>6</v>
      </c>
      <c r="C133" s="60">
        <v>6</v>
      </c>
      <c r="D133" s="61"/>
      <c r="E133" s="62"/>
      <c r="F133" s="63"/>
      <c r="G133" s="105" t="s">
        <v>99</v>
      </c>
      <c r="H133" s="40">
        <v>102</v>
      </c>
      <c r="I133" s="50">
        <f t="shared" ref="I133:L135" si="14">I134</f>
        <v>0</v>
      </c>
      <c r="J133" s="49">
        <f t="shared" si="14"/>
        <v>0</v>
      </c>
      <c r="K133" s="49">
        <f t="shared" si="14"/>
        <v>0</v>
      </c>
      <c r="L133" s="49">
        <f t="shared" si="14"/>
        <v>0</v>
      </c>
    </row>
    <row r="134" spans="1:12" ht="26.25" hidden="1" customHeight="1">
      <c r="A134" s="64">
        <v>2</v>
      </c>
      <c r="B134" s="61">
        <v>6</v>
      </c>
      <c r="C134" s="60">
        <v>6</v>
      </c>
      <c r="D134" s="61">
        <v>1</v>
      </c>
      <c r="E134" s="62"/>
      <c r="F134" s="63"/>
      <c r="G134" s="105" t="s">
        <v>99</v>
      </c>
      <c r="H134" s="106">
        <v>103</v>
      </c>
      <c r="I134" s="49">
        <f t="shared" si="14"/>
        <v>0</v>
      </c>
      <c r="J134" s="49">
        <f t="shared" si="14"/>
        <v>0</v>
      </c>
      <c r="K134" s="49">
        <f t="shared" si="14"/>
        <v>0</v>
      </c>
      <c r="L134" s="49">
        <f t="shared" si="14"/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>
        <v>1</v>
      </c>
      <c r="E135" s="62">
        <v>1</v>
      </c>
      <c r="F135" s="63"/>
      <c r="G135" s="105" t="s">
        <v>99</v>
      </c>
      <c r="H135" s="106">
        <v>104</v>
      </c>
      <c r="I135" s="49">
        <f t="shared" si="14"/>
        <v>0</v>
      </c>
      <c r="J135" s="49">
        <f t="shared" si="14"/>
        <v>0</v>
      </c>
      <c r="K135" s="49">
        <f t="shared" si="14"/>
        <v>0</v>
      </c>
      <c r="L135" s="49">
        <f t="shared" si="14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>
        <v>1</v>
      </c>
      <c r="F136" s="63">
        <v>1</v>
      </c>
      <c r="G136" s="19" t="s">
        <v>99</v>
      </c>
      <c r="H136" s="106">
        <v>105</v>
      </c>
      <c r="I136" s="67">
        <v>0</v>
      </c>
      <c r="J136" s="107">
        <v>0</v>
      </c>
      <c r="K136" s="67">
        <v>0</v>
      </c>
      <c r="L136" s="67">
        <v>0</v>
      </c>
    </row>
    <row r="137" spans="1:12" hidden="1">
      <c r="A137" s="94">
        <v>2</v>
      </c>
      <c r="B137" s="45">
        <v>7</v>
      </c>
      <c r="C137" s="45"/>
      <c r="D137" s="46"/>
      <c r="E137" s="46"/>
      <c r="F137" s="48"/>
      <c r="G137" s="47" t="s">
        <v>100</v>
      </c>
      <c r="H137" s="106">
        <v>106</v>
      </c>
      <c r="I137" s="50">
        <f>SUM(I138+I143+I151)</f>
        <v>0</v>
      </c>
      <c r="J137" s="90">
        <f>SUM(J138+J143+J151)</f>
        <v>0</v>
      </c>
      <c r="K137" s="50">
        <f>SUM(K138+K143+K151)</f>
        <v>0</v>
      </c>
      <c r="L137" s="49">
        <f>SUM(L138+L143+L151)</f>
        <v>0</v>
      </c>
    </row>
    <row r="138" spans="1:12" hidden="1">
      <c r="A138" s="64">
        <v>2</v>
      </c>
      <c r="B138" s="60">
        <v>7</v>
      </c>
      <c r="C138" s="60">
        <v>1</v>
      </c>
      <c r="D138" s="61"/>
      <c r="E138" s="61"/>
      <c r="F138" s="63"/>
      <c r="G138" s="62" t="s">
        <v>101</v>
      </c>
      <c r="H138" s="106">
        <v>107</v>
      </c>
      <c r="I138" s="50">
        <f t="shared" ref="I138:L139" si="15">I139</f>
        <v>0</v>
      </c>
      <c r="J138" s="90">
        <f t="shared" si="15"/>
        <v>0</v>
      </c>
      <c r="K138" s="50">
        <f t="shared" si="15"/>
        <v>0</v>
      </c>
      <c r="L138" s="49">
        <f t="shared" si="15"/>
        <v>0</v>
      </c>
    </row>
    <row r="139" spans="1:12" hidden="1">
      <c r="A139" s="64">
        <v>2</v>
      </c>
      <c r="B139" s="60">
        <v>7</v>
      </c>
      <c r="C139" s="60">
        <v>1</v>
      </c>
      <c r="D139" s="61">
        <v>1</v>
      </c>
      <c r="E139" s="61"/>
      <c r="F139" s="63"/>
      <c r="G139" s="62" t="s">
        <v>101</v>
      </c>
      <c r="H139" s="106">
        <v>108</v>
      </c>
      <c r="I139" s="50">
        <f t="shared" si="15"/>
        <v>0</v>
      </c>
      <c r="J139" s="90">
        <f t="shared" si="15"/>
        <v>0</v>
      </c>
      <c r="K139" s="50">
        <f t="shared" si="15"/>
        <v>0</v>
      </c>
      <c r="L139" s="49">
        <f t="shared" si="15"/>
        <v>0</v>
      </c>
    </row>
    <row r="140" spans="1:12" hidden="1">
      <c r="A140" s="64">
        <v>2</v>
      </c>
      <c r="B140" s="60">
        <v>7</v>
      </c>
      <c r="C140" s="60">
        <v>1</v>
      </c>
      <c r="D140" s="61">
        <v>1</v>
      </c>
      <c r="E140" s="61">
        <v>1</v>
      </c>
      <c r="F140" s="63"/>
      <c r="G140" s="62" t="s">
        <v>101</v>
      </c>
      <c r="H140" s="106">
        <v>109</v>
      </c>
      <c r="I140" s="50">
        <f>SUM(I141:I142)</f>
        <v>0</v>
      </c>
      <c r="J140" s="90">
        <f>SUM(J141:J142)</f>
        <v>0</v>
      </c>
      <c r="K140" s="50">
        <f>SUM(K141:K142)</f>
        <v>0</v>
      </c>
      <c r="L140" s="49">
        <f>SUM(L141:L142)</f>
        <v>0</v>
      </c>
    </row>
    <row r="141" spans="1:12" hidden="1">
      <c r="A141" s="80">
        <v>2</v>
      </c>
      <c r="B141" s="55">
        <v>7</v>
      </c>
      <c r="C141" s="80">
        <v>1</v>
      </c>
      <c r="D141" s="60">
        <v>1</v>
      </c>
      <c r="E141" s="53">
        <v>1</v>
      </c>
      <c r="F141" s="56">
        <v>1</v>
      </c>
      <c r="G141" s="54" t="s">
        <v>102</v>
      </c>
      <c r="H141" s="106">
        <v>110</v>
      </c>
      <c r="I141" s="108">
        <v>0</v>
      </c>
      <c r="J141" s="108">
        <v>0</v>
      </c>
      <c r="K141" s="108">
        <v>0</v>
      </c>
      <c r="L141" s="108">
        <v>0</v>
      </c>
    </row>
    <row r="142" spans="1:12" hidden="1">
      <c r="A142" s="60">
        <v>2</v>
      </c>
      <c r="B142" s="60">
        <v>7</v>
      </c>
      <c r="C142" s="64">
        <v>1</v>
      </c>
      <c r="D142" s="60">
        <v>1</v>
      </c>
      <c r="E142" s="61">
        <v>1</v>
      </c>
      <c r="F142" s="63">
        <v>2</v>
      </c>
      <c r="G142" s="62" t="s">
        <v>103</v>
      </c>
      <c r="H142" s="106">
        <v>111</v>
      </c>
      <c r="I142" s="66">
        <v>0</v>
      </c>
      <c r="J142" s="66">
        <v>0</v>
      </c>
      <c r="K142" s="66">
        <v>0</v>
      </c>
      <c r="L142" s="66">
        <v>0</v>
      </c>
    </row>
    <row r="143" spans="1:12" ht="25.5" hidden="1" customHeight="1">
      <c r="A143" s="72">
        <v>2</v>
      </c>
      <c r="B143" s="73">
        <v>7</v>
      </c>
      <c r="C143" s="72">
        <v>2</v>
      </c>
      <c r="D143" s="73"/>
      <c r="E143" s="74"/>
      <c r="F143" s="76"/>
      <c r="G143" s="75" t="s">
        <v>104</v>
      </c>
      <c r="H143" s="106">
        <v>112</v>
      </c>
      <c r="I143" s="58">
        <f t="shared" ref="I143:L144" si="16">I144</f>
        <v>0</v>
      </c>
      <c r="J143" s="93">
        <f t="shared" si="16"/>
        <v>0</v>
      </c>
      <c r="K143" s="58">
        <f t="shared" si="16"/>
        <v>0</v>
      </c>
      <c r="L143" s="59">
        <f t="shared" si="16"/>
        <v>0</v>
      </c>
    </row>
    <row r="144" spans="1:12" ht="25.5" hidden="1" customHeight="1">
      <c r="A144" s="64">
        <v>2</v>
      </c>
      <c r="B144" s="60">
        <v>7</v>
      </c>
      <c r="C144" s="64">
        <v>2</v>
      </c>
      <c r="D144" s="60">
        <v>1</v>
      </c>
      <c r="E144" s="61"/>
      <c r="F144" s="63"/>
      <c r="G144" s="62" t="s">
        <v>105</v>
      </c>
      <c r="H144" s="106">
        <v>113</v>
      </c>
      <c r="I144" s="50">
        <f t="shared" si="16"/>
        <v>0</v>
      </c>
      <c r="J144" s="90">
        <f t="shared" si="16"/>
        <v>0</v>
      </c>
      <c r="K144" s="50">
        <f t="shared" si="16"/>
        <v>0</v>
      </c>
      <c r="L144" s="49">
        <f t="shared" si="16"/>
        <v>0</v>
      </c>
    </row>
    <row r="145" spans="1:12" ht="25.5" hidden="1" customHeight="1">
      <c r="A145" s="64">
        <v>2</v>
      </c>
      <c r="B145" s="60">
        <v>7</v>
      </c>
      <c r="C145" s="64">
        <v>2</v>
      </c>
      <c r="D145" s="60">
        <v>1</v>
      </c>
      <c r="E145" s="61">
        <v>1</v>
      </c>
      <c r="F145" s="63"/>
      <c r="G145" s="62" t="s">
        <v>105</v>
      </c>
      <c r="H145" s="106">
        <v>114</v>
      </c>
      <c r="I145" s="50">
        <f>SUM(I146:I147)</f>
        <v>0</v>
      </c>
      <c r="J145" s="90">
        <f>SUM(J146:J147)</f>
        <v>0</v>
      </c>
      <c r="K145" s="50">
        <f>SUM(K146:K147)</f>
        <v>0</v>
      </c>
      <c r="L145" s="49">
        <f>SUM(L146:L147)</f>
        <v>0</v>
      </c>
    </row>
    <row r="146" spans="1:12" hidden="1">
      <c r="A146" s="64">
        <v>2</v>
      </c>
      <c r="B146" s="60">
        <v>7</v>
      </c>
      <c r="C146" s="64">
        <v>2</v>
      </c>
      <c r="D146" s="60">
        <v>1</v>
      </c>
      <c r="E146" s="61">
        <v>1</v>
      </c>
      <c r="F146" s="63">
        <v>1</v>
      </c>
      <c r="G146" s="62" t="s">
        <v>106</v>
      </c>
      <c r="H146" s="106">
        <v>115</v>
      </c>
      <c r="I146" s="66">
        <v>0</v>
      </c>
      <c r="J146" s="66">
        <v>0</v>
      </c>
      <c r="K146" s="66">
        <v>0</v>
      </c>
      <c r="L146" s="66">
        <v>0</v>
      </c>
    </row>
    <row r="147" spans="1:12" hidden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>
        <v>2</v>
      </c>
      <c r="G147" s="62" t="s">
        <v>107</v>
      </c>
      <c r="H147" s="106">
        <v>116</v>
      </c>
      <c r="I147" s="66">
        <v>0</v>
      </c>
      <c r="J147" s="66">
        <v>0</v>
      </c>
      <c r="K147" s="66">
        <v>0</v>
      </c>
      <c r="L147" s="66"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2</v>
      </c>
      <c r="E148" s="61"/>
      <c r="F148" s="63"/>
      <c r="G148" s="62" t="s">
        <v>108</v>
      </c>
      <c r="H148" s="106">
        <v>117</v>
      </c>
      <c r="I148" s="50">
        <f>I149</f>
        <v>0</v>
      </c>
      <c r="J148" s="50">
        <f>J149</f>
        <v>0</v>
      </c>
      <c r="K148" s="50">
        <f>K149</f>
        <v>0</v>
      </c>
      <c r="L148" s="50">
        <f>L149</f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2</v>
      </c>
      <c r="E149" s="61">
        <v>1</v>
      </c>
      <c r="F149" s="63"/>
      <c r="G149" s="62" t="s">
        <v>108</v>
      </c>
      <c r="H149" s="106">
        <v>118</v>
      </c>
      <c r="I149" s="50">
        <f>SUM(I150)</f>
        <v>0</v>
      </c>
      <c r="J149" s="50">
        <f>SUM(J150)</f>
        <v>0</v>
      </c>
      <c r="K149" s="50">
        <f>SUM(K150)</f>
        <v>0</v>
      </c>
      <c r="L149" s="50">
        <f>SUM(L150)</f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>
        <v>1</v>
      </c>
      <c r="F150" s="63">
        <v>1</v>
      </c>
      <c r="G150" s="62" t="s">
        <v>108</v>
      </c>
      <c r="H150" s="106">
        <v>119</v>
      </c>
      <c r="I150" s="66">
        <v>0</v>
      </c>
      <c r="J150" s="66">
        <v>0</v>
      </c>
      <c r="K150" s="66">
        <v>0</v>
      </c>
      <c r="L150" s="66">
        <v>0</v>
      </c>
    </row>
    <row r="151" spans="1:12" hidden="1">
      <c r="A151" s="64">
        <v>2</v>
      </c>
      <c r="B151" s="60">
        <v>7</v>
      </c>
      <c r="C151" s="64">
        <v>3</v>
      </c>
      <c r="D151" s="60"/>
      <c r="E151" s="61"/>
      <c r="F151" s="63"/>
      <c r="G151" s="62" t="s">
        <v>109</v>
      </c>
      <c r="H151" s="106">
        <v>120</v>
      </c>
      <c r="I151" s="50">
        <f t="shared" ref="I151:L152" si="17">I152</f>
        <v>0</v>
      </c>
      <c r="J151" s="90">
        <f t="shared" si="17"/>
        <v>0</v>
      </c>
      <c r="K151" s="50">
        <f t="shared" si="17"/>
        <v>0</v>
      </c>
      <c r="L151" s="49">
        <f t="shared" si="17"/>
        <v>0</v>
      </c>
    </row>
    <row r="152" spans="1:12" hidden="1">
      <c r="A152" s="72">
        <v>2</v>
      </c>
      <c r="B152" s="81">
        <v>7</v>
      </c>
      <c r="C152" s="109">
        <v>3</v>
      </c>
      <c r="D152" s="81">
        <v>1</v>
      </c>
      <c r="E152" s="82"/>
      <c r="F152" s="83"/>
      <c r="G152" s="84" t="s">
        <v>109</v>
      </c>
      <c r="H152" s="106">
        <v>121</v>
      </c>
      <c r="I152" s="78">
        <f t="shared" si="17"/>
        <v>0</v>
      </c>
      <c r="J152" s="104">
        <f t="shared" si="17"/>
        <v>0</v>
      </c>
      <c r="K152" s="78">
        <f t="shared" si="17"/>
        <v>0</v>
      </c>
      <c r="L152" s="77">
        <f t="shared" si="17"/>
        <v>0</v>
      </c>
    </row>
    <row r="153" spans="1:12" hidden="1">
      <c r="A153" s="64">
        <v>2</v>
      </c>
      <c r="B153" s="60">
        <v>7</v>
      </c>
      <c r="C153" s="64">
        <v>3</v>
      </c>
      <c r="D153" s="60">
        <v>1</v>
      </c>
      <c r="E153" s="61">
        <v>1</v>
      </c>
      <c r="F153" s="63"/>
      <c r="G153" s="62" t="s">
        <v>109</v>
      </c>
      <c r="H153" s="106">
        <v>122</v>
      </c>
      <c r="I153" s="50">
        <f>SUM(I154:I155)</f>
        <v>0</v>
      </c>
      <c r="J153" s="90">
        <f>SUM(J154:J155)</f>
        <v>0</v>
      </c>
      <c r="K153" s="50">
        <f>SUM(K154:K155)</f>
        <v>0</v>
      </c>
      <c r="L153" s="49">
        <f>SUM(L154:L155)</f>
        <v>0</v>
      </c>
    </row>
    <row r="154" spans="1:12" hidden="1">
      <c r="A154" s="80">
        <v>2</v>
      </c>
      <c r="B154" s="55">
        <v>7</v>
      </c>
      <c r="C154" s="80">
        <v>3</v>
      </c>
      <c r="D154" s="55">
        <v>1</v>
      </c>
      <c r="E154" s="53">
        <v>1</v>
      </c>
      <c r="F154" s="56">
        <v>1</v>
      </c>
      <c r="G154" s="54" t="s">
        <v>110</v>
      </c>
      <c r="H154" s="106">
        <v>123</v>
      </c>
      <c r="I154" s="108">
        <v>0</v>
      </c>
      <c r="J154" s="108">
        <v>0</v>
      </c>
      <c r="K154" s="108">
        <v>0</v>
      </c>
      <c r="L154" s="108"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>
        <v>2</v>
      </c>
      <c r="G155" s="62" t="s">
        <v>111</v>
      </c>
      <c r="H155" s="106">
        <v>124</v>
      </c>
      <c r="I155" s="66">
        <v>0</v>
      </c>
      <c r="J155" s="67">
        <v>0</v>
      </c>
      <c r="K155" s="67">
        <v>0</v>
      </c>
      <c r="L155" s="67">
        <v>0</v>
      </c>
    </row>
    <row r="156" spans="1:12" hidden="1">
      <c r="A156" s="94">
        <v>2</v>
      </c>
      <c r="B156" s="94">
        <v>8</v>
      </c>
      <c r="C156" s="45"/>
      <c r="D156" s="69"/>
      <c r="E156" s="52"/>
      <c r="F156" s="110"/>
      <c r="G156" s="57" t="s">
        <v>112</v>
      </c>
      <c r="H156" s="106">
        <v>125</v>
      </c>
      <c r="I156" s="71">
        <f>I157</f>
        <v>0</v>
      </c>
      <c r="J156" s="92">
        <f>J157</f>
        <v>0</v>
      </c>
      <c r="K156" s="71">
        <f>K157</f>
        <v>0</v>
      </c>
      <c r="L156" s="70">
        <f>L157</f>
        <v>0</v>
      </c>
    </row>
    <row r="157" spans="1:12" hidden="1">
      <c r="A157" s="72">
        <v>2</v>
      </c>
      <c r="B157" s="72">
        <v>8</v>
      </c>
      <c r="C157" s="72">
        <v>1</v>
      </c>
      <c r="D157" s="73"/>
      <c r="E157" s="74"/>
      <c r="F157" s="76"/>
      <c r="G157" s="54" t="s">
        <v>112</v>
      </c>
      <c r="H157" s="106">
        <v>126</v>
      </c>
      <c r="I157" s="71">
        <f>I158+I163</f>
        <v>0</v>
      </c>
      <c r="J157" s="92">
        <f>J158+J163</f>
        <v>0</v>
      </c>
      <c r="K157" s="71">
        <f>K158+K163</f>
        <v>0</v>
      </c>
      <c r="L157" s="70">
        <f>L158+L163</f>
        <v>0</v>
      </c>
    </row>
    <row r="158" spans="1:12" hidden="1">
      <c r="A158" s="64">
        <v>2</v>
      </c>
      <c r="B158" s="60">
        <v>8</v>
      </c>
      <c r="C158" s="62">
        <v>1</v>
      </c>
      <c r="D158" s="60">
        <v>1</v>
      </c>
      <c r="E158" s="61"/>
      <c r="F158" s="63"/>
      <c r="G158" s="62" t="s">
        <v>113</v>
      </c>
      <c r="H158" s="106">
        <v>127</v>
      </c>
      <c r="I158" s="50">
        <f>I159</f>
        <v>0</v>
      </c>
      <c r="J158" s="90">
        <f>J159</f>
        <v>0</v>
      </c>
      <c r="K158" s="50">
        <f>K159</f>
        <v>0</v>
      </c>
      <c r="L158" s="49">
        <f>L159</f>
        <v>0</v>
      </c>
    </row>
    <row r="159" spans="1:12" hidden="1">
      <c r="A159" s="64">
        <v>2</v>
      </c>
      <c r="B159" s="60">
        <v>8</v>
      </c>
      <c r="C159" s="54">
        <v>1</v>
      </c>
      <c r="D159" s="55">
        <v>1</v>
      </c>
      <c r="E159" s="53">
        <v>1</v>
      </c>
      <c r="F159" s="56"/>
      <c r="G159" s="62" t="s">
        <v>113</v>
      </c>
      <c r="H159" s="106">
        <v>128</v>
      </c>
      <c r="I159" s="71">
        <f>SUM(I160:I162)</f>
        <v>0</v>
      </c>
      <c r="J159" s="71">
        <f>SUM(J160:J162)</f>
        <v>0</v>
      </c>
      <c r="K159" s="71">
        <f>SUM(K160:K162)</f>
        <v>0</v>
      </c>
      <c r="L159" s="71">
        <f>SUM(L160:L162)</f>
        <v>0</v>
      </c>
    </row>
    <row r="160" spans="1:12" hidden="1">
      <c r="A160" s="60">
        <v>2</v>
      </c>
      <c r="B160" s="55">
        <v>8</v>
      </c>
      <c r="C160" s="62">
        <v>1</v>
      </c>
      <c r="D160" s="60">
        <v>1</v>
      </c>
      <c r="E160" s="61">
        <v>1</v>
      </c>
      <c r="F160" s="63">
        <v>1</v>
      </c>
      <c r="G160" s="62" t="s">
        <v>114</v>
      </c>
      <c r="H160" s="106">
        <v>129</v>
      </c>
      <c r="I160" s="66">
        <v>0</v>
      </c>
      <c r="J160" s="66">
        <v>0</v>
      </c>
      <c r="K160" s="66">
        <v>0</v>
      </c>
      <c r="L160" s="66">
        <v>0</v>
      </c>
    </row>
    <row r="161" spans="1:15" ht="25.5" hidden="1" customHeight="1">
      <c r="A161" s="72">
        <v>2</v>
      </c>
      <c r="B161" s="81">
        <v>8</v>
      </c>
      <c r="C161" s="84">
        <v>1</v>
      </c>
      <c r="D161" s="81">
        <v>1</v>
      </c>
      <c r="E161" s="82">
        <v>1</v>
      </c>
      <c r="F161" s="83">
        <v>2</v>
      </c>
      <c r="G161" s="84" t="s">
        <v>115</v>
      </c>
      <c r="H161" s="106">
        <v>130</v>
      </c>
      <c r="I161" s="111">
        <v>0</v>
      </c>
      <c r="J161" s="111">
        <v>0</v>
      </c>
      <c r="K161" s="111">
        <v>0</v>
      </c>
      <c r="L161" s="111">
        <v>0</v>
      </c>
    </row>
    <row r="162" spans="1:15" hidden="1">
      <c r="A162" s="72">
        <v>2</v>
      </c>
      <c r="B162" s="81">
        <v>8</v>
      </c>
      <c r="C162" s="84">
        <v>1</v>
      </c>
      <c r="D162" s="81">
        <v>1</v>
      </c>
      <c r="E162" s="82">
        <v>1</v>
      </c>
      <c r="F162" s="83">
        <v>3</v>
      </c>
      <c r="G162" s="84" t="s">
        <v>116</v>
      </c>
      <c r="H162" s="106">
        <v>131</v>
      </c>
      <c r="I162" s="111">
        <v>0</v>
      </c>
      <c r="J162" s="112">
        <v>0</v>
      </c>
      <c r="K162" s="111">
        <v>0</v>
      </c>
      <c r="L162" s="85">
        <v>0</v>
      </c>
    </row>
    <row r="163" spans="1:15" hidden="1">
      <c r="A163" s="64">
        <v>2</v>
      </c>
      <c r="B163" s="60">
        <v>8</v>
      </c>
      <c r="C163" s="62">
        <v>1</v>
      </c>
      <c r="D163" s="60">
        <v>2</v>
      </c>
      <c r="E163" s="61"/>
      <c r="F163" s="63"/>
      <c r="G163" s="62" t="s">
        <v>117</v>
      </c>
      <c r="H163" s="106">
        <v>132</v>
      </c>
      <c r="I163" s="50">
        <f t="shared" ref="I163:L164" si="18">I164</f>
        <v>0</v>
      </c>
      <c r="J163" s="90">
        <f t="shared" si="18"/>
        <v>0</v>
      </c>
      <c r="K163" s="50">
        <f t="shared" si="18"/>
        <v>0</v>
      </c>
      <c r="L163" s="49">
        <f t="shared" si="18"/>
        <v>0</v>
      </c>
    </row>
    <row r="164" spans="1:15" hidden="1">
      <c r="A164" s="64">
        <v>2</v>
      </c>
      <c r="B164" s="60">
        <v>8</v>
      </c>
      <c r="C164" s="62">
        <v>1</v>
      </c>
      <c r="D164" s="60">
        <v>2</v>
      </c>
      <c r="E164" s="61">
        <v>1</v>
      </c>
      <c r="F164" s="63"/>
      <c r="G164" s="62" t="s">
        <v>117</v>
      </c>
      <c r="H164" s="106">
        <v>133</v>
      </c>
      <c r="I164" s="50">
        <f t="shared" si="18"/>
        <v>0</v>
      </c>
      <c r="J164" s="90">
        <f t="shared" si="18"/>
        <v>0</v>
      </c>
      <c r="K164" s="50">
        <f t="shared" si="18"/>
        <v>0</v>
      </c>
      <c r="L164" s="49">
        <f t="shared" si="18"/>
        <v>0</v>
      </c>
    </row>
    <row r="165" spans="1:15" hidden="1">
      <c r="A165" s="72">
        <v>2</v>
      </c>
      <c r="B165" s="73">
        <v>8</v>
      </c>
      <c r="C165" s="75">
        <v>1</v>
      </c>
      <c r="D165" s="73">
        <v>2</v>
      </c>
      <c r="E165" s="74">
        <v>1</v>
      </c>
      <c r="F165" s="76">
        <v>1</v>
      </c>
      <c r="G165" s="62" t="s">
        <v>117</v>
      </c>
      <c r="H165" s="106">
        <v>134</v>
      </c>
      <c r="I165" s="113">
        <v>0</v>
      </c>
      <c r="J165" s="67">
        <v>0</v>
      </c>
      <c r="K165" s="67">
        <v>0</v>
      </c>
      <c r="L165" s="67">
        <v>0</v>
      </c>
    </row>
    <row r="166" spans="1:15" ht="38.25" hidden="1" customHeight="1">
      <c r="A166" s="94">
        <v>2</v>
      </c>
      <c r="B166" s="45">
        <v>9</v>
      </c>
      <c r="C166" s="47"/>
      <c r="D166" s="45"/>
      <c r="E166" s="46"/>
      <c r="F166" s="48"/>
      <c r="G166" s="47" t="s">
        <v>118</v>
      </c>
      <c r="H166" s="106">
        <v>135</v>
      </c>
      <c r="I166" s="50">
        <f>I167+I171</f>
        <v>0</v>
      </c>
      <c r="J166" s="90">
        <f>J167+J171</f>
        <v>0</v>
      </c>
      <c r="K166" s="50">
        <f>K167+K171</f>
        <v>0</v>
      </c>
      <c r="L166" s="49">
        <f>L167+L171</f>
        <v>0</v>
      </c>
    </row>
    <row r="167" spans="1:15" ht="38.25" hidden="1" customHeight="1">
      <c r="A167" s="64">
        <v>2</v>
      </c>
      <c r="B167" s="60">
        <v>9</v>
      </c>
      <c r="C167" s="62">
        <v>1</v>
      </c>
      <c r="D167" s="60"/>
      <c r="E167" s="61"/>
      <c r="F167" s="63"/>
      <c r="G167" s="62" t="s">
        <v>119</v>
      </c>
      <c r="H167" s="106">
        <v>136</v>
      </c>
      <c r="I167" s="50">
        <f t="shared" ref="I167:L169" si="19">I168</f>
        <v>0</v>
      </c>
      <c r="J167" s="90">
        <f t="shared" si="19"/>
        <v>0</v>
      </c>
      <c r="K167" s="50">
        <f t="shared" si="19"/>
        <v>0</v>
      </c>
      <c r="L167" s="49">
        <f t="shared" si="19"/>
        <v>0</v>
      </c>
      <c r="M167" s="75"/>
      <c r="N167" s="75"/>
      <c r="O167" s="75"/>
    </row>
    <row r="168" spans="1:15" ht="38.25" hidden="1" customHeight="1">
      <c r="A168" s="80">
        <v>2</v>
      </c>
      <c r="B168" s="55">
        <v>9</v>
      </c>
      <c r="C168" s="54">
        <v>1</v>
      </c>
      <c r="D168" s="55">
        <v>1</v>
      </c>
      <c r="E168" s="53"/>
      <c r="F168" s="56"/>
      <c r="G168" s="62" t="s">
        <v>119</v>
      </c>
      <c r="H168" s="106">
        <v>137</v>
      </c>
      <c r="I168" s="71">
        <f t="shared" si="19"/>
        <v>0</v>
      </c>
      <c r="J168" s="92">
        <f t="shared" si="19"/>
        <v>0</v>
      </c>
      <c r="K168" s="71">
        <f t="shared" si="19"/>
        <v>0</v>
      </c>
      <c r="L168" s="70">
        <f t="shared" si="19"/>
        <v>0</v>
      </c>
    </row>
    <row r="169" spans="1:15" ht="38.25" hidden="1" customHeight="1">
      <c r="A169" s="64">
        <v>2</v>
      </c>
      <c r="B169" s="60">
        <v>9</v>
      </c>
      <c r="C169" s="64">
        <v>1</v>
      </c>
      <c r="D169" s="60">
        <v>1</v>
      </c>
      <c r="E169" s="61">
        <v>1</v>
      </c>
      <c r="F169" s="63"/>
      <c r="G169" s="62" t="s">
        <v>119</v>
      </c>
      <c r="H169" s="106">
        <v>138</v>
      </c>
      <c r="I169" s="50">
        <f t="shared" si="19"/>
        <v>0</v>
      </c>
      <c r="J169" s="90">
        <f t="shared" si="19"/>
        <v>0</v>
      </c>
      <c r="K169" s="50">
        <f t="shared" si="19"/>
        <v>0</v>
      </c>
      <c r="L169" s="49">
        <f t="shared" si="19"/>
        <v>0</v>
      </c>
    </row>
    <row r="170" spans="1:15" ht="38.25" hidden="1" customHeight="1">
      <c r="A170" s="80">
        <v>2</v>
      </c>
      <c r="B170" s="55">
        <v>9</v>
      </c>
      <c r="C170" s="55">
        <v>1</v>
      </c>
      <c r="D170" s="55">
        <v>1</v>
      </c>
      <c r="E170" s="53">
        <v>1</v>
      </c>
      <c r="F170" s="56">
        <v>1</v>
      </c>
      <c r="G170" s="62" t="s">
        <v>119</v>
      </c>
      <c r="H170" s="106">
        <v>139</v>
      </c>
      <c r="I170" s="108">
        <v>0</v>
      </c>
      <c r="J170" s="108">
        <v>0</v>
      </c>
      <c r="K170" s="108">
        <v>0</v>
      </c>
      <c r="L170" s="108">
        <v>0</v>
      </c>
    </row>
    <row r="171" spans="1:15" ht="38.25" hidden="1" customHeight="1">
      <c r="A171" s="64">
        <v>2</v>
      </c>
      <c r="B171" s="60">
        <v>9</v>
      </c>
      <c r="C171" s="60">
        <v>2</v>
      </c>
      <c r="D171" s="60"/>
      <c r="E171" s="61"/>
      <c r="F171" s="63"/>
      <c r="G171" s="62" t="s">
        <v>120</v>
      </c>
      <c r="H171" s="106">
        <v>140</v>
      </c>
      <c r="I171" s="50">
        <f>SUM(I172+I177)</f>
        <v>0</v>
      </c>
      <c r="J171" s="50">
        <f>SUM(J172+J177)</f>
        <v>0</v>
      </c>
      <c r="K171" s="50">
        <f>SUM(K172+K177)</f>
        <v>0</v>
      </c>
      <c r="L171" s="50">
        <f>SUM(L172+L177)</f>
        <v>0</v>
      </c>
    </row>
    <row r="172" spans="1:15" ht="51" hidden="1" customHeight="1">
      <c r="A172" s="64">
        <v>2</v>
      </c>
      <c r="B172" s="60">
        <v>9</v>
      </c>
      <c r="C172" s="60">
        <v>2</v>
      </c>
      <c r="D172" s="55">
        <v>1</v>
      </c>
      <c r="E172" s="53"/>
      <c r="F172" s="56"/>
      <c r="G172" s="54" t="s">
        <v>121</v>
      </c>
      <c r="H172" s="106">
        <v>141</v>
      </c>
      <c r="I172" s="71">
        <f>I173</f>
        <v>0</v>
      </c>
      <c r="J172" s="92">
        <f>J173</f>
        <v>0</v>
      </c>
      <c r="K172" s="71">
        <f>K173</f>
        <v>0</v>
      </c>
      <c r="L172" s="70">
        <f>L173</f>
        <v>0</v>
      </c>
    </row>
    <row r="173" spans="1:15" ht="51" hidden="1" customHeight="1">
      <c r="A173" s="80">
        <v>2</v>
      </c>
      <c r="B173" s="55">
        <v>9</v>
      </c>
      <c r="C173" s="55">
        <v>2</v>
      </c>
      <c r="D173" s="60">
        <v>1</v>
      </c>
      <c r="E173" s="61">
        <v>1</v>
      </c>
      <c r="F173" s="63"/>
      <c r="G173" s="54" t="s">
        <v>121</v>
      </c>
      <c r="H173" s="106">
        <v>142</v>
      </c>
      <c r="I173" s="50">
        <f>SUM(I174:I176)</f>
        <v>0</v>
      </c>
      <c r="J173" s="90">
        <f>SUM(J174:J176)</f>
        <v>0</v>
      </c>
      <c r="K173" s="50">
        <f>SUM(K174:K176)</f>
        <v>0</v>
      </c>
      <c r="L173" s="49">
        <f>SUM(L174:L176)</f>
        <v>0</v>
      </c>
    </row>
    <row r="174" spans="1:15" ht="51" hidden="1" customHeight="1">
      <c r="A174" s="72">
        <v>2</v>
      </c>
      <c r="B174" s="81">
        <v>9</v>
      </c>
      <c r="C174" s="81">
        <v>2</v>
      </c>
      <c r="D174" s="81">
        <v>1</v>
      </c>
      <c r="E174" s="82">
        <v>1</v>
      </c>
      <c r="F174" s="83">
        <v>1</v>
      </c>
      <c r="G174" s="54" t="s">
        <v>122</v>
      </c>
      <c r="H174" s="106">
        <v>143</v>
      </c>
      <c r="I174" s="111">
        <v>0</v>
      </c>
      <c r="J174" s="65">
        <v>0</v>
      </c>
      <c r="K174" s="65">
        <v>0</v>
      </c>
      <c r="L174" s="65">
        <v>0</v>
      </c>
    </row>
    <row r="175" spans="1:15" ht="63.75" hidden="1" customHeight="1">
      <c r="A175" s="64">
        <v>2</v>
      </c>
      <c r="B175" s="60">
        <v>9</v>
      </c>
      <c r="C175" s="60">
        <v>2</v>
      </c>
      <c r="D175" s="60">
        <v>1</v>
      </c>
      <c r="E175" s="61">
        <v>1</v>
      </c>
      <c r="F175" s="63">
        <v>2</v>
      </c>
      <c r="G175" s="54" t="s">
        <v>123</v>
      </c>
      <c r="H175" s="106">
        <v>144</v>
      </c>
      <c r="I175" s="66">
        <v>0</v>
      </c>
      <c r="J175" s="114">
        <v>0</v>
      </c>
      <c r="K175" s="114">
        <v>0</v>
      </c>
      <c r="L175" s="114">
        <v>0</v>
      </c>
    </row>
    <row r="176" spans="1:15" ht="51" hidden="1" customHeight="1">
      <c r="A176" s="64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3</v>
      </c>
      <c r="G176" s="54" t="s">
        <v>124</v>
      </c>
      <c r="H176" s="106">
        <v>145</v>
      </c>
      <c r="I176" s="66">
        <v>0</v>
      </c>
      <c r="J176" s="66">
        <v>0</v>
      </c>
      <c r="K176" s="66">
        <v>0</v>
      </c>
      <c r="L176" s="66">
        <v>0</v>
      </c>
    </row>
    <row r="177" spans="1:12" ht="38.25" hidden="1" customHeight="1">
      <c r="A177" s="115">
        <v>2</v>
      </c>
      <c r="B177" s="115">
        <v>9</v>
      </c>
      <c r="C177" s="115">
        <v>2</v>
      </c>
      <c r="D177" s="115">
        <v>2</v>
      </c>
      <c r="E177" s="115"/>
      <c r="F177" s="115"/>
      <c r="G177" s="62" t="s">
        <v>125</v>
      </c>
      <c r="H177" s="106">
        <v>146</v>
      </c>
      <c r="I177" s="50">
        <f>I178</f>
        <v>0</v>
      </c>
      <c r="J177" s="90">
        <f>J178</f>
        <v>0</v>
      </c>
      <c r="K177" s="50">
        <f>K178</f>
        <v>0</v>
      </c>
      <c r="L177" s="49">
        <f>L178</f>
        <v>0</v>
      </c>
    </row>
    <row r="178" spans="1:12" ht="38.25" hidden="1" customHeight="1">
      <c r="A178" s="64">
        <v>2</v>
      </c>
      <c r="B178" s="60">
        <v>9</v>
      </c>
      <c r="C178" s="60">
        <v>2</v>
      </c>
      <c r="D178" s="60">
        <v>2</v>
      </c>
      <c r="E178" s="61">
        <v>1</v>
      </c>
      <c r="F178" s="63"/>
      <c r="G178" s="54" t="s">
        <v>126</v>
      </c>
      <c r="H178" s="106">
        <v>147</v>
      </c>
      <c r="I178" s="71">
        <f>SUM(I179:I181)</f>
        <v>0</v>
      </c>
      <c r="J178" s="71">
        <f>SUM(J179:J181)</f>
        <v>0</v>
      </c>
      <c r="K178" s="71">
        <f>SUM(K179:K181)</f>
        <v>0</v>
      </c>
      <c r="L178" s="71">
        <f>SUM(L179:L181)</f>
        <v>0</v>
      </c>
    </row>
    <row r="179" spans="1:12" ht="51" hidden="1" customHeight="1">
      <c r="A179" s="64">
        <v>2</v>
      </c>
      <c r="B179" s="60">
        <v>9</v>
      </c>
      <c r="C179" s="60">
        <v>2</v>
      </c>
      <c r="D179" s="60">
        <v>2</v>
      </c>
      <c r="E179" s="60">
        <v>1</v>
      </c>
      <c r="F179" s="63">
        <v>1</v>
      </c>
      <c r="G179" s="116" t="s">
        <v>127</v>
      </c>
      <c r="H179" s="106">
        <v>148</v>
      </c>
      <c r="I179" s="66">
        <v>0</v>
      </c>
      <c r="J179" s="65">
        <v>0</v>
      </c>
      <c r="K179" s="65">
        <v>0</v>
      </c>
      <c r="L179" s="65">
        <v>0</v>
      </c>
    </row>
    <row r="180" spans="1:12" ht="51" hidden="1" customHeight="1">
      <c r="A180" s="73">
        <v>2</v>
      </c>
      <c r="B180" s="75">
        <v>9</v>
      </c>
      <c r="C180" s="73">
        <v>2</v>
      </c>
      <c r="D180" s="74">
        <v>2</v>
      </c>
      <c r="E180" s="74">
        <v>1</v>
      </c>
      <c r="F180" s="76">
        <v>2</v>
      </c>
      <c r="G180" s="75" t="s">
        <v>128</v>
      </c>
      <c r="H180" s="106">
        <v>149</v>
      </c>
      <c r="I180" s="65">
        <v>0</v>
      </c>
      <c r="J180" s="67">
        <v>0</v>
      </c>
      <c r="K180" s="67">
        <v>0</v>
      </c>
      <c r="L180" s="67">
        <v>0</v>
      </c>
    </row>
    <row r="181" spans="1:12" ht="51" hidden="1" customHeight="1">
      <c r="A181" s="60">
        <v>2</v>
      </c>
      <c r="B181" s="84">
        <v>9</v>
      </c>
      <c r="C181" s="81">
        <v>2</v>
      </c>
      <c r="D181" s="82">
        <v>2</v>
      </c>
      <c r="E181" s="82">
        <v>1</v>
      </c>
      <c r="F181" s="83">
        <v>3</v>
      </c>
      <c r="G181" s="84" t="s">
        <v>129</v>
      </c>
      <c r="H181" s="106">
        <v>150</v>
      </c>
      <c r="I181" s="114">
        <v>0</v>
      </c>
      <c r="J181" s="114">
        <v>0</v>
      </c>
      <c r="K181" s="114">
        <v>0</v>
      </c>
      <c r="L181" s="114">
        <v>0</v>
      </c>
    </row>
    <row r="182" spans="1:12" ht="76.5" hidden="1" customHeight="1">
      <c r="A182" s="45">
        <v>3</v>
      </c>
      <c r="B182" s="47"/>
      <c r="C182" s="45"/>
      <c r="D182" s="46"/>
      <c r="E182" s="46"/>
      <c r="F182" s="48"/>
      <c r="G182" s="99" t="s">
        <v>130</v>
      </c>
      <c r="H182" s="106">
        <v>151</v>
      </c>
      <c r="I182" s="49">
        <f>SUM(I183+I236+I301)</f>
        <v>0</v>
      </c>
      <c r="J182" s="90">
        <f>SUM(J183+J236+J301)</f>
        <v>0</v>
      </c>
      <c r="K182" s="50">
        <f>SUM(K183+K236+K301)</f>
        <v>0</v>
      </c>
      <c r="L182" s="49">
        <f>SUM(L183+L236+L301)</f>
        <v>0</v>
      </c>
    </row>
    <row r="183" spans="1:12" ht="25.5" hidden="1" customHeight="1">
      <c r="A183" s="94">
        <v>3</v>
      </c>
      <c r="B183" s="45">
        <v>1</v>
      </c>
      <c r="C183" s="69"/>
      <c r="D183" s="52"/>
      <c r="E183" s="52"/>
      <c r="F183" s="110"/>
      <c r="G183" s="89" t="s">
        <v>131</v>
      </c>
      <c r="H183" s="106">
        <v>152</v>
      </c>
      <c r="I183" s="49">
        <f>SUM(I184+I207+I214+I226+I230)</f>
        <v>0</v>
      </c>
      <c r="J183" s="70">
        <f>SUM(J184+J207+J214+J226+J230)</f>
        <v>0</v>
      </c>
      <c r="K183" s="70">
        <f>SUM(K184+K207+K214+K226+K230)</f>
        <v>0</v>
      </c>
      <c r="L183" s="70">
        <f>SUM(L184+L207+L214+L226+L230)</f>
        <v>0</v>
      </c>
    </row>
    <row r="184" spans="1:12" ht="25.5" hidden="1" customHeight="1">
      <c r="A184" s="55">
        <v>3</v>
      </c>
      <c r="B184" s="54">
        <v>1</v>
      </c>
      <c r="C184" s="55">
        <v>1</v>
      </c>
      <c r="D184" s="53"/>
      <c r="E184" s="53"/>
      <c r="F184" s="117"/>
      <c r="G184" s="64" t="s">
        <v>132</v>
      </c>
      <c r="H184" s="106">
        <v>153</v>
      </c>
      <c r="I184" s="70">
        <f>SUM(I185+I188+I193+I199+I204)</f>
        <v>0</v>
      </c>
      <c r="J184" s="90">
        <f>SUM(J185+J188+J193+J199+J204)</f>
        <v>0</v>
      </c>
      <c r="K184" s="50">
        <f>SUM(K185+K188+K193+K199+K204)</f>
        <v>0</v>
      </c>
      <c r="L184" s="49">
        <f>SUM(L185+L188+L193+L199+L204)</f>
        <v>0</v>
      </c>
    </row>
    <row r="185" spans="1:12" hidden="1">
      <c r="A185" s="60">
        <v>3</v>
      </c>
      <c r="B185" s="62">
        <v>1</v>
      </c>
      <c r="C185" s="60">
        <v>1</v>
      </c>
      <c r="D185" s="61">
        <v>1</v>
      </c>
      <c r="E185" s="61"/>
      <c r="F185" s="118"/>
      <c r="G185" s="64" t="s">
        <v>133</v>
      </c>
      <c r="H185" s="106">
        <v>154</v>
      </c>
      <c r="I185" s="49">
        <f t="shared" ref="I185:L186" si="20">I186</f>
        <v>0</v>
      </c>
      <c r="J185" s="92">
        <f t="shared" si="20"/>
        <v>0</v>
      </c>
      <c r="K185" s="71">
        <f t="shared" si="20"/>
        <v>0</v>
      </c>
      <c r="L185" s="70">
        <f t="shared" si="20"/>
        <v>0</v>
      </c>
    </row>
    <row r="186" spans="1:12" hidden="1">
      <c r="A186" s="60">
        <v>3</v>
      </c>
      <c r="B186" s="62">
        <v>1</v>
      </c>
      <c r="C186" s="60">
        <v>1</v>
      </c>
      <c r="D186" s="61">
        <v>1</v>
      </c>
      <c r="E186" s="61">
        <v>1</v>
      </c>
      <c r="F186" s="95"/>
      <c r="G186" s="64" t="s">
        <v>133</v>
      </c>
      <c r="H186" s="106">
        <v>155</v>
      </c>
      <c r="I186" s="70">
        <f t="shared" si="20"/>
        <v>0</v>
      </c>
      <c r="J186" s="49">
        <f t="shared" si="20"/>
        <v>0</v>
      </c>
      <c r="K186" s="49">
        <f t="shared" si="20"/>
        <v>0</v>
      </c>
      <c r="L186" s="49">
        <f t="shared" si="20"/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95">
        <v>1</v>
      </c>
      <c r="G187" s="64" t="s">
        <v>133</v>
      </c>
      <c r="H187" s="106">
        <v>156</v>
      </c>
      <c r="I187" s="67">
        <v>0</v>
      </c>
      <c r="J187" s="67">
        <v>0</v>
      </c>
      <c r="K187" s="67">
        <v>0</v>
      </c>
      <c r="L187" s="67">
        <v>0</v>
      </c>
    </row>
    <row r="188" spans="1:12" hidden="1">
      <c r="A188" s="55">
        <v>3</v>
      </c>
      <c r="B188" s="53">
        <v>1</v>
      </c>
      <c r="C188" s="53">
        <v>1</v>
      </c>
      <c r="D188" s="53">
        <v>2</v>
      </c>
      <c r="E188" s="53"/>
      <c r="F188" s="56"/>
      <c r="G188" s="54" t="s">
        <v>134</v>
      </c>
      <c r="H188" s="106">
        <v>157</v>
      </c>
      <c r="I188" s="70">
        <f>I189</f>
        <v>0</v>
      </c>
      <c r="J188" s="92">
        <f>J189</f>
        <v>0</v>
      </c>
      <c r="K188" s="71">
        <f>K189</f>
        <v>0</v>
      </c>
      <c r="L188" s="70">
        <f>L189</f>
        <v>0</v>
      </c>
    </row>
    <row r="189" spans="1:12" hidden="1">
      <c r="A189" s="60">
        <v>3</v>
      </c>
      <c r="B189" s="61">
        <v>1</v>
      </c>
      <c r="C189" s="61">
        <v>1</v>
      </c>
      <c r="D189" s="61">
        <v>2</v>
      </c>
      <c r="E189" s="61">
        <v>1</v>
      </c>
      <c r="F189" s="63"/>
      <c r="G189" s="54" t="s">
        <v>134</v>
      </c>
      <c r="H189" s="106">
        <v>158</v>
      </c>
      <c r="I189" s="49">
        <f>SUM(I190:I192)</f>
        <v>0</v>
      </c>
      <c r="J189" s="90">
        <f>SUM(J190:J192)</f>
        <v>0</v>
      </c>
      <c r="K189" s="50">
        <f>SUM(K190:K192)</f>
        <v>0</v>
      </c>
      <c r="L189" s="49">
        <f>SUM(L190:L192)</f>
        <v>0</v>
      </c>
    </row>
    <row r="190" spans="1:12" hidden="1">
      <c r="A190" s="55">
        <v>3</v>
      </c>
      <c r="B190" s="53">
        <v>1</v>
      </c>
      <c r="C190" s="53">
        <v>1</v>
      </c>
      <c r="D190" s="53">
        <v>2</v>
      </c>
      <c r="E190" s="53">
        <v>1</v>
      </c>
      <c r="F190" s="56">
        <v>1</v>
      </c>
      <c r="G190" s="54" t="s">
        <v>135</v>
      </c>
      <c r="H190" s="106">
        <v>159</v>
      </c>
      <c r="I190" s="65">
        <v>0</v>
      </c>
      <c r="J190" s="65">
        <v>0</v>
      </c>
      <c r="K190" s="65">
        <v>0</v>
      </c>
      <c r="L190" s="114"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>
        <v>2</v>
      </c>
      <c r="G191" s="62" t="s">
        <v>136</v>
      </c>
      <c r="H191" s="106">
        <v>160</v>
      </c>
      <c r="I191" s="67">
        <v>0</v>
      </c>
      <c r="J191" s="67">
        <v>0</v>
      </c>
      <c r="K191" s="67">
        <v>0</v>
      </c>
      <c r="L191" s="67">
        <v>0</v>
      </c>
    </row>
    <row r="192" spans="1:12" ht="25.5" hidden="1" customHeight="1">
      <c r="A192" s="55">
        <v>3</v>
      </c>
      <c r="B192" s="53">
        <v>1</v>
      </c>
      <c r="C192" s="53">
        <v>1</v>
      </c>
      <c r="D192" s="53">
        <v>2</v>
      </c>
      <c r="E192" s="53">
        <v>1</v>
      </c>
      <c r="F192" s="56">
        <v>3</v>
      </c>
      <c r="G192" s="54" t="s">
        <v>137</v>
      </c>
      <c r="H192" s="106">
        <v>161</v>
      </c>
      <c r="I192" s="65">
        <v>0</v>
      </c>
      <c r="J192" s="65">
        <v>0</v>
      </c>
      <c r="K192" s="65">
        <v>0</v>
      </c>
      <c r="L192" s="114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3</v>
      </c>
      <c r="E193" s="61"/>
      <c r="F193" s="63"/>
      <c r="G193" s="62" t="s">
        <v>138</v>
      </c>
      <c r="H193" s="106">
        <v>162</v>
      </c>
      <c r="I193" s="49">
        <f>I194</f>
        <v>0</v>
      </c>
      <c r="J193" s="90">
        <f>J194</f>
        <v>0</v>
      </c>
      <c r="K193" s="50">
        <f>K194</f>
        <v>0</v>
      </c>
      <c r="L193" s="49">
        <f>L194</f>
        <v>0</v>
      </c>
    </row>
    <row r="194" spans="1:12" hidden="1">
      <c r="A194" s="60">
        <v>3</v>
      </c>
      <c r="B194" s="61">
        <v>1</v>
      </c>
      <c r="C194" s="61">
        <v>1</v>
      </c>
      <c r="D194" s="61">
        <v>3</v>
      </c>
      <c r="E194" s="61">
        <v>1</v>
      </c>
      <c r="F194" s="63"/>
      <c r="G194" s="62" t="s">
        <v>138</v>
      </c>
      <c r="H194" s="106">
        <v>163</v>
      </c>
      <c r="I194" s="49">
        <f>SUM(I195:I198)</f>
        <v>0</v>
      </c>
      <c r="J194" s="49">
        <f>SUM(J195:J198)</f>
        <v>0</v>
      </c>
      <c r="K194" s="49">
        <f>SUM(K195:K198)</f>
        <v>0</v>
      </c>
      <c r="L194" s="49">
        <f>SUM(L195:L198)</f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>
        <v>1</v>
      </c>
      <c r="G195" s="62" t="s">
        <v>139</v>
      </c>
      <c r="H195" s="106">
        <v>164</v>
      </c>
      <c r="I195" s="67">
        <v>0</v>
      </c>
      <c r="J195" s="67">
        <v>0</v>
      </c>
      <c r="K195" s="67">
        <v>0</v>
      </c>
      <c r="L195" s="114"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2</v>
      </c>
      <c r="G196" s="62" t="s">
        <v>140</v>
      </c>
      <c r="H196" s="106">
        <v>165</v>
      </c>
      <c r="I196" s="65">
        <v>0</v>
      </c>
      <c r="J196" s="67">
        <v>0</v>
      </c>
      <c r="K196" s="67">
        <v>0</v>
      </c>
      <c r="L196" s="67"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3</v>
      </c>
      <c r="G197" s="64" t="s">
        <v>141</v>
      </c>
      <c r="H197" s="106">
        <v>166</v>
      </c>
      <c r="I197" s="65">
        <v>0</v>
      </c>
      <c r="J197" s="85">
        <v>0</v>
      </c>
      <c r="K197" s="85">
        <v>0</v>
      </c>
      <c r="L197" s="85">
        <v>0</v>
      </c>
    </row>
    <row r="198" spans="1:12" ht="26.25" hidden="1" customHeight="1">
      <c r="A198" s="73">
        <v>3</v>
      </c>
      <c r="B198" s="74">
        <v>1</v>
      </c>
      <c r="C198" s="74">
        <v>1</v>
      </c>
      <c r="D198" s="74">
        <v>3</v>
      </c>
      <c r="E198" s="74">
        <v>1</v>
      </c>
      <c r="F198" s="76">
        <v>4</v>
      </c>
      <c r="G198" s="19" t="s">
        <v>142</v>
      </c>
      <c r="H198" s="106">
        <v>167</v>
      </c>
      <c r="I198" s="119">
        <v>0</v>
      </c>
      <c r="J198" s="120">
        <v>0</v>
      </c>
      <c r="K198" s="67">
        <v>0</v>
      </c>
      <c r="L198" s="67">
        <v>0</v>
      </c>
    </row>
    <row r="199" spans="1:12" hidden="1">
      <c r="A199" s="73">
        <v>3</v>
      </c>
      <c r="B199" s="74">
        <v>1</v>
      </c>
      <c r="C199" s="74">
        <v>1</v>
      </c>
      <c r="D199" s="74">
        <v>4</v>
      </c>
      <c r="E199" s="74"/>
      <c r="F199" s="76"/>
      <c r="G199" s="75" t="s">
        <v>143</v>
      </c>
      <c r="H199" s="106">
        <v>168</v>
      </c>
      <c r="I199" s="49">
        <f>I200</f>
        <v>0</v>
      </c>
      <c r="J199" s="93">
        <f>J200</f>
        <v>0</v>
      </c>
      <c r="K199" s="58">
        <f>K200</f>
        <v>0</v>
      </c>
      <c r="L199" s="59">
        <f>L200</f>
        <v>0</v>
      </c>
    </row>
    <row r="200" spans="1:12" hidden="1">
      <c r="A200" s="60">
        <v>3</v>
      </c>
      <c r="B200" s="61">
        <v>1</v>
      </c>
      <c r="C200" s="61">
        <v>1</v>
      </c>
      <c r="D200" s="61">
        <v>4</v>
      </c>
      <c r="E200" s="61">
        <v>1</v>
      </c>
      <c r="F200" s="63"/>
      <c r="G200" s="75" t="s">
        <v>143</v>
      </c>
      <c r="H200" s="106">
        <v>169</v>
      </c>
      <c r="I200" s="70">
        <f>SUM(I201:I203)</f>
        <v>0</v>
      </c>
      <c r="J200" s="90">
        <f>SUM(J201:J203)</f>
        <v>0</v>
      </c>
      <c r="K200" s="50">
        <f>SUM(K201:K203)</f>
        <v>0</v>
      </c>
      <c r="L200" s="49">
        <f>SUM(L201:L203)</f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>
        <v>1</v>
      </c>
      <c r="G201" s="62" t="s">
        <v>144</v>
      </c>
      <c r="H201" s="106">
        <v>170</v>
      </c>
      <c r="I201" s="67">
        <v>0</v>
      </c>
      <c r="J201" s="67">
        <v>0</v>
      </c>
      <c r="K201" s="67">
        <v>0</v>
      </c>
      <c r="L201" s="114">
        <v>0</v>
      </c>
    </row>
    <row r="202" spans="1:12" ht="25.5" hidden="1" customHeight="1">
      <c r="A202" s="55">
        <v>3</v>
      </c>
      <c r="B202" s="53">
        <v>1</v>
      </c>
      <c r="C202" s="53">
        <v>1</v>
      </c>
      <c r="D202" s="53">
        <v>4</v>
      </c>
      <c r="E202" s="53">
        <v>1</v>
      </c>
      <c r="F202" s="56">
        <v>2</v>
      </c>
      <c r="G202" s="54" t="s">
        <v>145</v>
      </c>
      <c r="H202" s="106">
        <v>171</v>
      </c>
      <c r="I202" s="65">
        <v>0</v>
      </c>
      <c r="J202" s="65">
        <v>0</v>
      </c>
      <c r="K202" s="66">
        <v>0</v>
      </c>
      <c r="L202" s="67"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3</v>
      </c>
      <c r="G203" s="62" t="s">
        <v>146</v>
      </c>
      <c r="H203" s="106">
        <v>172</v>
      </c>
      <c r="I203" s="65">
        <v>0</v>
      </c>
      <c r="J203" s="65">
        <v>0</v>
      </c>
      <c r="K203" s="65">
        <v>0</v>
      </c>
      <c r="L203" s="67">
        <v>0</v>
      </c>
    </row>
    <row r="204" spans="1:12" ht="25.5" hidden="1" customHeight="1">
      <c r="A204" s="60">
        <v>3</v>
      </c>
      <c r="B204" s="61">
        <v>1</v>
      </c>
      <c r="C204" s="61">
        <v>1</v>
      </c>
      <c r="D204" s="61">
        <v>5</v>
      </c>
      <c r="E204" s="61"/>
      <c r="F204" s="63"/>
      <c r="G204" s="62" t="s">
        <v>147</v>
      </c>
      <c r="H204" s="106">
        <v>173</v>
      </c>
      <c r="I204" s="49">
        <f t="shared" ref="I204:L205" si="21">I205</f>
        <v>0</v>
      </c>
      <c r="J204" s="90">
        <f t="shared" si="21"/>
        <v>0</v>
      </c>
      <c r="K204" s="50">
        <f t="shared" si="21"/>
        <v>0</v>
      </c>
      <c r="L204" s="49">
        <f t="shared" si="21"/>
        <v>0</v>
      </c>
    </row>
    <row r="205" spans="1:12" ht="25.5" hidden="1" customHeight="1">
      <c r="A205" s="73">
        <v>3</v>
      </c>
      <c r="B205" s="74">
        <v>1</v>
      </c>
      <c r="C205" s="74">
        <v>1</v>
      </c>
      <c r="D205" s="74">
        <v>5</v>
      </c>
      <c r="E205" s="74">
        <v>1</v>
      </c>
      <c r="F205" s="76"/>
      <c r="G205" s="62" t="s">
        <v>147</v>
      </c>
      <c r="H205" s="106">
        <v>174</v>
      </c>
      <c r="I205" s="50">
        <f t="shared" si="21"/>
        <v>0</v>
      </c>
      <c r="J205" s="50">
        <f t="shared" si="21"/>
        <v>0</v>
      </c>
      <c r="K205" s="50">
        <f t="shared" si="21"/>
        <v>0</v>
      </c>
      <c r="L205" s="50">
        <f t="shared" si="21"/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>
        <v>1</v>
      </c>
      <c r="F206" s="63">
        <v>1</v>
      </c>
      <c r="G206" s="62" t="s">
        <v>147</v>
      </c>
      <c r="H206" s="106">
        <v>175</v>
      </c>
      <c r="I206" s="65">
        <v>0</v>
      </c>
      <c r="J206" s="67">
        <v>0</v>
      </c>
      <c r="K206" s="67">
        <v>0</v>
      </c>
      <c r="L206" s="67">
        <v>0</v>
      </c>
    </row>
    <row r="207" spans="1:12" ht="25.5" hidden="1" customHeight="1">
      <c r="A207" s="73">
        <v>3</v>
      </c>
      <c r="B207" s="74">
        <v>1</v>
      </c>
      <c r="C207" s="74">
        <v>2</v>
      </c>
      <c r="D207" s="74"/>
      <c r="E207" s="74"/>
      <c r="F207" s="76"/>
      <c r="G207" s="75" t="s">
        <v>148</v>
      </c>
      <c r="H207" s="106">
        <v>176</v>
      </c>
      <c r="I207" s="49">
        <f t="shared" ref="I207:L208" si="22">I208</f>
        <v>0</v>
      </c>
      <c r="J207" s="93">
        <f t="shared" si="22"/>
        <v>0</v>
      </c>
      <c r="K207" s="58">
        <f t="shared" si="22"/>
        <v>0</v>
      </c>
      <c r="L207" s="59">
        <f t="shared" si="22"/>
        <v>0</v>
      </c>
    </row>
    <row r="208" spans="1:12" ht="25.5" hidden="1" customHeight="1">
      <c r="A208" s="60">
        <v>3</v>
      </c>
      <c r="B208" s="61">
        <v>1</v>
      </c>
      <c r="C208" s="61">
        <v>2</v>
      </c>
      <c r="D208" s="61">
        <v>1</v>
      </c>
      <c r="E208" s="61"/>
      <c r="F208" s="63"/>
      <c r="G208" s="75" t="s">
        <v>148</v>
      </c>
      <c r="H208" s="106">
        <v>177</v>
      </c>
      <c r="I208" s="70">
        <f t="shared" si="22"/>
        <v>0</v>
      </c>
      <c r="J208" s="90">
        <f t="shared" si="22"/>
        <v>0</v>
      </c>
      <c r="K208" s="50">
        <f t="shared" si="22"/>
        <v>0</v>
      </c>
      <c r="L208" s="49">
        <f t="shared" si="22"/>
        <v>0</v>
      </c>
    </row>
    <row r="209" spans="1:15" ht="25.5" hidden="1" customHeight="1">
      <c r="A209" s="55">
        <v>3</v>
      </c>
      <c r="B209" s="53">
        <v>1</v>
      </c>
      <c r="C209" s="53">
        <v>2</v>
      </c>
      <c r="D209" s="53">
        <v>1</v>
      </c>
      <c r="E209" s="53">
        <v>1</v>
      </c>
      <c r="F209" s="56"/>
      <c r="G209" s="75" t="s">
        <v>148</v>
      </c>
      <c r="H209" s="106">
        <v>178</v>
      </c>
      <c r="I209" s="49">
        <f>SUM(I210:I213)</f>
        <v>0</v>
      </c>
      <c r="J209" s="92">
        <f>SUM(J210:J213)</f>
        <v>0</v>
      </c>
      <c r="K209" s="71">
        <f>SUM(K210:K213)</f>
        <v>0</v>
      </c>
      <c r="L209" s="70">
        <f>SUM(L210:L213)</f>
        <v>0</v>
      </c>
    </row>
    <row r="210" spans="1:15" ht="38.25" hidden="1" customHeight="1">
      <c r="A210" s="60">
        <v>3</v>
      </c>
      <c r="B210" s="61">
        <v>1</v>
      </c>
      <c r="C210" s="61">
        <v>2</v>
      </c>
      <c r="D210" s="61">
        <v>1</v>
      </c>
      <c r="E210" s="61">
        <v>1</v>
      </c>
      <c r="F210" s="63">
        <v>2</v>
      </c>
      <c r="G210" s="62" t="s">
        <v>149</v>
      </c>
      <c r="H210" s="106">
        <v>179</v>
      </c>
      <c r="I210" s="67">
        <v>0</v>
      </c>
      <c r="J210" s="67">
        <v>0</v>
      </c>
      <c r="K210" s="67">
        <v>0</v>
      </c>
      <c r="L210" s="67">
        <v>0</v>
      </c>
    </row>
    <row r="211" spans="1:15" hidden="1">
      <c r="A211" s="60">
        <v>3</v>
      </c>
      <c r="B211" s="61">
        <v>1</v>
      </c>
      <c r="C211" s="61">
        <v>2</v>
      </c>
      <c r="D211" s="60">
        <v>1</v>
      </c>
      <c r="E211" s="61">
        <v>1</v>
      </c>
      <c r="F211" s="63">
        <v>3</v>
      </c>
      <c r="G211" s="62" t="s">
        <v>150</v>
      </c>
      <c r="H211" s="106">
        <v>180</v>
      </c>
      <c r="I211" s="67">
        <v>0</v>
      </c>
      <c r="J211" s="67">
        <v>0</v>
      </c>
      <c r="K211" s="67">
        <v>0</v>
      </c>
      <c r="L211" s="67">
        <v>0</v>
      </c>
    </row>
    <row r="212" spans="1:15" ht="25.5" hidden="1" customHeight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63">
        <v>4</v>
      </c>
      <c r="G212" s="62" t="s">
        <v>151</v>
      </c>
      <c r="H212" s="106">
        <v>181</v>
      </c>
      <c r="I212" s="67">
        <v>0</v>
      </c>
      <c r="J212" s="67">
        <v>0</v>
      </c>
      <c r="K212" s="67">
        <v>0</v>
      </c>
      <c r="L212" s="67">
        <v>0</v>
      </c>
    </row>
    <row r="213" spans="1:15" hidden="1">
      <c r="A213" s="73">
        <v>3</v>
      </c>
      <c r="B213" s="82">
        <v>1</v>
      </c>
      <c r="C213" s="82">
        <v>2</v>
      </c>
      <c r="D213" s="81">
        <v>1</v>
      </c>
      <c r="E213" s="82">
        <v>1</v>
      </c>
      <c r="F213" s="83">
        <v>5</v>
      </c>
      <c r="G213" s="84" t="s">
        <v>152</v>
      </c>
      <c r="H213" s="106">
        <v>182</v>
      </c>
      <c r="I213" s="67">
        <v>0</v>
      </c>
      <c r="J213" s="67">
        <v>0</v>
      </c>
      <c r="K213" s="67">
        <v>0</v>
      </c>
      <c r="L213" s="114">
        <v>0</v>
      </c>
    </row>
    <row r="214" spans="1:15" hidden="1">
      <c r="A214" s="60">
        <v>3</v>
      </c>
      <c r="B214" s="61">
        <v>1</v>
      </c>
      <c r="C214" s="61">
        <v>3</v>
      </c>
      <c r="D214" s="60"/>
      <c r="E214" s="61"/>
      <c r="F214" s="63"/>
      <c r="G214" s="62" t="s">
        <v>153</v>
      </c>
      <c r="H214" s="106">
        <v>183</v>
      </c>
      <c r="I214" s="49">
        <f>SUM(I215+I218)</f>
        <v>0</v>
      </c>
      <c r="J214" s="90">
        <f>SUM(J215+J218)</f>
        <v>0</v>
      </c>
      <c r="K214" s="50">
        <f>SUM(K215+K218)</f>
        <v>0</v>
      </c>
      <c r="L214" s="49">
        <f>SUM(L215+L218)</f>
        <v>0</v>
      </c>
    </row>
    <row r="215" spans="1:15" ht="25.5" hidden="1" customHeight="1">
      <c r="A215" s="55">
        <v>3</v>
      </c>
      <c r="B215" s="53">
        <v>1</v>
      </c>
      <c r="C215" s="53">
        <v>3</v>
      </c>
      <c r="D215" s="55">
        <v>1</v>
      </c>
      <c r="E215" s="60"/>
      <c r="F215" s="56"/>
      <c r="G215" s="54" t="s">
        <v>154</v>
      </c>
      <c r="H215" s="106">
        <v>184</v>
      </c>
      <c r="I215" s="70">
        <f t="shared" ref="I215:L216" si="23">I216</f>
        <v>0</v>
      </c>
      <c r="J215" s="92">
        <f t="shared" si="23"/>
        <v>0</v>
      </c>
      <c r="K215" s="71">
        <f t="shared" si="23"/>
        <v>0</v>
      </c>
      <c r="L215" s="70">
        <f t="shared" si="23"/>
        <v>0</v>
      </c>
    </row>
    <row r="216" spans="1:15" ht="25.5" hidden="1" customHeight="1">
      <c r="A216" s="60">
        <v>3</v>
      </c>
      <c r="B216" s="61">
        <v>1</v>
      </c>
      <c r="C216" s="61">
        <v>3</v>
      </c>
      <c r="D216" s="60">
        <v>1</v>
      </c>
      <c r="E216" s="60">
        <v>1</v>
      </c>
      <c r="F216" s="63"/>
      <c r="G216" s="54" t="s">
        <v>154</v>
      </c>
      <c r="H216" s="106">
        <v>185</v>
      </c>
      <c r="I216" s="49">
        <f t="shared" si="23"/>
        <v>0</v>
      </c>
      <c r="J216" s="90">
        <f t="shared" si="23"/>
        <v>0</v>
      </c>
      <c r="K216" s="50">
        <f t="shared" si="23"/>
        <v>0</v>
      </c>
      <c r="L216" s="49">
        <f t="shared" si="23"/>
        <v>0</v>
      </c>
    </row>
    <row r="217" spans="1:15" ht="25.5" hidden="1" customHeight="1">
      <c r="A217" s="60">
        <v>3</v>
      </c>
      <c r="B217" s="62">
        <v>1</v>
      </c>
      <c r="C217" s="60">
        <v>3</v>
      </c>
      <c r="D217" s="61">
        <v>1</v>
      </c>
      <c r="E217" s="61">
        <v>1</v>
      </c>
      <c r="F217" s="63">
        <v>1</v>
      </c>
      <c r="G217" s="54" t="s">
        <v>154</v>
      </c>
      <c r="H217" s="106">
        <v>186</v>
      </c>
      <c r="I217" s="114">
        <v>0</v>
      </c>
      <c r="J217" s="114">
        <v>0</v>
      </c>
      <c r="K217" s="114">
        <v>0</v>
      </c>
      <c r="L217" s="114">
        <v>0</v>
      </c>
    </row>
    <row r="218" spans="1:15" hidden="1">
      <c r="A218" s="60">
        <v>3</v>
      </c>
      <c r="B218" s="62">
        <v>1</v>
      </c>
      <c r="C218" s="60">
        <v>3</v>
      </c>
      <c r="D218" s="61">
        <v>2</v>
      </c>
      <c r="E218" s="61"/>
      <c r="F218" s="63"/>
      <c r="G218" s="62" t="s">
        <v>155</v>
      </c>
      <c r="H218" s="106">
        <v>187</v>
      </c>
      <c r="I218" s="49">
        <f>I219</f>
        <v>0</v>
      </c>
      <c r="J218" s="90">
        <f>J219</f>
        <v>0</v>
      </c>
      <c r="K218" s="50">
        <f>K219</f>
        <v>0</v>
      </c>
      <c r="L218" s="49">
        <f>L219</f>
        <v>0</v>
      </c>
    </row>
    <row r="219" spans="1:15" hidden="1">
      <c r="A219" s="55">
        <v>3</v>
      </c>
      <c r="B219" s="54">
        <v>1</v>
      </c>
      <c r="C219" s="55">
        <v>3</v>
      </c>
      <c r="D219" s="53">
        <v>2</v>
      </c>
      <c r="E219" s="53">
        <v>1</v>
      </c>
      <c r="F219" s="56"/>
      <c r="G219" s="62" t="s">
        <v>155</v>
      </c>
      <c r="H219" s="106">
        <v>188</v>
      </c>
      <c r="I219" s="49">
        <f>SUM(I220:I225)</f>
        <v>0</v>
      </c>
      <c r="J219" s="49">
        <f>SUM(J220:J225)</f>
        <v>0</v>
      </c>
      <c r="K219" s="49">
        <f>SUM(K220:K225)</f>
        <v>0</v>
      </c>
      <c r="L219" s="49">
        <f>SUM(L220:L225)</f>
        <v>0</v>
      </c>
      <c r="M219" s="121"/>
      <c r="N219" s="121"/>
      <c r="O219" s="121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>
        <v>1</v>
      </c>
      <c r="F220" s="63">
        <v>1</v>
      </c>
      <c r="G220" s="62" t="s">
        <v>156</v>
      </c>
      <c r="H220" s="106">
        <v>189</v>
      </c>
      <c r="I220" s="67">
        <v>0</v>
      </c>
      <c r="J220" s="67">
        <v>0</v>
      </c>
      <c r="K220" s="67">
        <v>0</v>
      </c>
      <c r="L220" s="114">
        <v>0</v>
      </c>
    </row>
    <row r="221" spans="1:15" ht="25.5" hidden="1" customHeight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2</v>
      </c>
      <c r="G221" s="62" t="s">
        <v>157</v>
      </c>
      <c r="H221" s="106">
        <v>190</v>
      </c>
      <c r="I221" s="67">
        <v>0</v>
      </c>
      <c r="J221" s="67">
        <v>0</v>
      </c>
      <c r="K221" s="67">
        <v>0</v>
      </c>
      <c r="L221" s="67">
        <v>0</v>
      </c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3</v>
      </c>
      <c r="G222" s="62" t="s">
        <v>158</v>
      </c>
      <c r="H222" s="106">
        <v>191</v>
      </c>
      <c r="I222" s="67">
        <v>0</v>
      </c>
      <c r="J222" s="67">
        <v>0</v>
      </c>
      <c r="K222" s="67">
        <v>0</v>
      </c>
      <c r="L222" s="67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4</v>
      </c>
      <c r="G223" s="62" t="s">
        <v>159</v>
      </c>
      <c r="H223" s="106">
        <v>192</v>
      </c>
      <c r="I223" s="67">
        <v>0</v>
      </c>
      <c r="J223" s="67">
        <v>0</v>
      </c>
      <c r="K223" s="67">
        <v>0</v>
      </c>
      <c r="L223" s="114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5</v>
      </c>
      <c r="G224" s="54" t="s">
        <v>160</v>
      </c>
      <c r="H224" s="106">
        <v>193</v>
      </c>
      <c r="I224" s="67">
        <v>0</v>
      </c>
      <c r="J224" s="67">
        <v>0</v>
      </c>
      <c r="K224" s="67">
        <v>0</v>
      </c>
      <c r="L224" s="67">
        <v>0</v>
      </c>
    </row>
    <row r="225" spans="1:12" hidden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6</v>
      </c>
      <c r="G225" s="54" t="s">
        <v>155</v>
      </c>
      <c r="H225" s="106">
        <v>194</v>
      </c>
      <c r="I225" s="67">
        <v>0</v>
      </c>
      <c r="J225" s="67">
        <v>0</v>
      </c>
      <c r="K225" s="67">
        <v>0</v>
      </c>
      <c r="L225" s="114">
        <v>0</v>
      </c>
    </row>
    <row r="226" spans="1:12" ht="25.5" hidden="1" customHeight="1">
      <c r="A226" s="55">
        <v>3</v>
      </c>
      <c r="B226" s="53">
        <v>1</v>
      </c>
      <c r="C226" s="53">
        <v>4</v>
      </c>
      <c r="D226" s="53"/>
      <c r="E226" s="53"/>
      <c r="F226" s="56"/>
      <c r="G226" s="54" t="s">
        <v>161</v>
      </c>
      <c r="H226" s="106">
        <v>195</v>
      </c>
      <c r="I226" s="70">
        <f t="shared" ref="I226:L228" si="24">I227</f>
        <v>0</v>
      </c>
      <c r="J226" s="92">
        <f t="shared" si="24"/>
        <v>0</v>
      </c>
      <c r="K226" s="71">
        <f t="shared" si="24"/>
        <v>0</v>
      </c>
      <c r="L226" s="71">
        <f t="shared" si="24"/>
        <v>0</v>
      </c>
    </row>
    <row r="227" spans="1:12" ht="25.5" hidden="1" customHeight="1">
      <c r="A227" s="73">
        <v>3</v>
      </c>
      <c r="B227" s="82">
        <v>1</v>
      </c>
      <c r="C227" s="82">
        <v>4</v>
      </c>
      <c r="D227" s="82">
        <v>1</v>
      </c>
      <c r="E227" s="82"/>
      <c r="F227" s="83"/>
      <c r="G227" s="54" t="s">
        <v>161</v>
      </c>
      <c r="H227" s="106">
        <v>196</v>
      </c>
      <c r="I227" s="77">
        <f t="shared" si="24"/>
        <v>0</v>
      </c>
      <c r="J227" s="104">
        <f t="shared" si="24"/>
        <v>0</v>
      </c>
      <c r="K227" s="78">
        <f t="shared" si="24"/>
        <v>0</v>
      </c>
      <c r="L227" s="78">
        <f t="shared" si="24"/>
        <v>0</v>
      </c>
    </row>
    <row r="228" spans="1:12" ht="25.5" hidden="1" customHeight="1">
      <c r="A228" s="60">
        <v>3</v>
      </c>
      <c r="B228" s="61">
        <v>1</v>
      </c>
      <c r="C228" s="61">
        <v>4</v>
      </c>
      <c r="D228" s="61">
        <v>1</v>
      </c>
      <c r="E228" s="61">
        <v>1</v>
      </c>
      <c r="F228" s="63"/>
      <c r="G228" s="54" t="s">
        <v>162</v>
      </c>
      <c r="H228" s="106">
        <v>197</v>
      </c>
      <c r="I228" s="49">
        <f t="shared" si="24"/>
        <v>0</v>
      </c>
      <c r="J228" s="90">
        <f t="shared" si="24"/>
        <v>0</v>
      </c>
      <c r="K228" s="50">
        <f t="shared" si="24"/>
        <v>0</v>
      </c>
      <c r="L228" s="50">
        <f t="shared" si="24"/>
        <v>0</v>
      </c>
    </row>
    <row r="229" spans="1:12" ht="25.5" hidden="1" customHeight="1">
      <c r="A229" s="64">
        <v>3</v>
      </c>
      <c r="B229" s="60">
        <v>1</v>
      </c>
      <c r="C229" s="61">
        <v>4</v>
      </c>
      <c r="D229" s="61">
        <v>1</v>
      </c>
      <c r="E229" s="61">
        <v>1</v>
      </c>
      <c r="F229" s="63">
        <v>1</v>
      </c>
      <c r="G229" s="54" t="s">
        <v>162</v>
      </c>
      <c r="H229" s="106">
        <v>198</v>
      </c>
      <c r="I229" s="67">
        <v>0</v>
      </c>
      <c r="J229" s="67">
        <v>0</v>
      </c>
      <c r="K229" s="67">
        <v>0</v>
      </c>
      <c r="L229" s="67">
        <v>0</v>
      </c>
    </row>
    <row r="230" spans="1:12" ht="25.5" hidden="1" customHeight="1">
      <c r="A230" s="64">
        <v>3</v>
      </c>
      <c r="B230" s="61">
        <v>1</v>
      </c>
      <c r="C230" s="61">
        <v>5</v>
      </c>
      <c r="D230" s="61"/>
      <c r="E230" s="61"/>
      <c r="F230" s="63"/>
      <c r="G230" s="62" t="s">
        <v>163</v>
      </c>
      <c r="H230" s="106">
        <v>199</v>
      </c>
      <c r="I230" s="49">
        <f t="shared" ref="I230:L231" si="25">I231</f>
        <v>0</v>
      </c>
      <c r="J230" s="49">
        <f t="shared" si="25"/>
        <v>0</v>
      </c>
      <c r="K230" s="49">
        <f t="shared" si="25"/>
        <v>0</v>
      </c>
      <c r="L230" s="49">
        <f t="shared" si="25"/>
        <v>0</v>
      </c>
    </row>
    <row r="231" spans="1:12" ht="25.5" hidden="1" customHeight="1">
      <c r="A231" s="64">
        <v>3</v>
      </c>
      <c r="B231" s="61">
        <v>1</v>
      </c>
      <c r="C231" s="61">
        <v>5</v>
      </c>
      <c r="D231" s="61">
        <v>1</v>
      </c>
      <c r="E231" s="61"/>
      <c r="F231" s="63"/>
      <c r="G231" s="62" t="s">
        <v>163</v>
      </c>
      <c r="H231" s="106">
        <v>200</v>
      </c>
      <c r="I231" s="49">
        <f t="shared" si="25"/>
        <v>0</v>
      </c>
      <c r="J231" s="49">
        <f t="shared" si="25"/>
        <v>0</v>
      </c>
      <c r="K231" s="49">
        <f t="shared" si="25"/>
        <v>0</v>
      </c>
      <c r="L231" s="49">
        <f t="shared" si="25"/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>
        <v>1</v>
      </c>
      <c r="E232" s="61">
        <v>1</v>
      </c>
      <c r="F232" s="63"/>
      <c r="G232" s="62" t="s">
        <v>163</v>
      </c>
      <c r="H232" s="106">
        <v>201</v>
      </c>
      <c r="I232" s="49">
        <f>SUM(I233:I235)</f>
        <v>0</v>
      </c>
      <c r="J232" s="49">
        <f>SUM(J233:J235)</f>
        <v>0</v>
      </c>
      <c r="K232" s="49">
        <f>SUM(K233:K235)</f>
        <v>0</v>
      </c>
      <c r="L232" s="49">
        <f>SUM(L233:L235)</f>
        <v>0</v>
      </c>
    </row>
    <row r="233" spans="1:12" hidden="1">
      <c r="A233" s="64">
        <v>3</v>
      </c>
      <c r="B233" s="61">
        <v>1</v>
      </c>
      <c r="C233" s="61">
        <v>5</v>
      </c>
      <c r="D233" s="61">
        <v>1</v>
      </c>
      <c r="E233" s="61">
        <v>1</v>
      </c>
      <c r="F233" s="63">
        <v>1</v>
      </c>
      <c r="G233" s="116" t="s">
        <v>164</v>
      </c>
      <c r="H233" s="106">
        <v>202</v>
      </c>
      <c r="I233" s="67">
        <v>0</v>
      </c>
      <c r="J233" s="67">
        <v>0</v>
      </c>
      <c r="K233" s="67">
        <v>0</v>
      </c>
      <c r="L233" s="67">
        <v>0</v>
      </c>
    </row>
    <row r="234" spans="1:12" hidden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2</v>
      </c>
      <c r="G234" s="116" t="s">
        <v>165</v>
      </c>
      <c r="H234" s="106">
        <v>203</v>
      </c>
      <c r="I234" s="67">
        <v>0</v>
      </c>
      <c r="J234" s="67">
        <v>0</v>
      </c>
      <c r="K234" s="67">
        <v>0</v>
      </c>
      <c r="L234" s="67">
        <v>0</v>
      </c>
    </row>
    <row r="235" spans="1:12" ht="25.5" hidden="1" customHeight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3</v>
      </c>
      <c r="G235" s="116" t="s">
        <v>166</v>
      </c>
      <c r="H235" s="106">
        <v>204</v>
      </c>
      <c r="I235" s="67">
        <v>0</v>
      </c>
      <c r="J235" s="67">
        <v>0</v>
      </c>
      <c r="K235" s="67">
        <v>0</v>
      </c>
      <c r="L235" s="67">
        <v>0</v>
      </c>
    </row>
    <row r="236" spans="1:12" ht="38.25" hidden="1" customHeight="1">
      <c r="A236" s="45">
        <v>3</v>
      </c>
      <c r="B236" s="46">
        <v>2</v>
      </c>
      <c r="C236" s="46"/>
      <c r="D236" s="46"/>
      <c r="E236" s="46"/>
      <c r="F236" s="48"/>
      <c r="G236" s="47" t="s">
        <v>167</v>
      </c>
      <c r="H236" s="106">
        <v>205</v>
      </c>
      <c r="I236" s="49">
        <f>SUM(I237+I269)</f>
        <v>0</v>
      </c>
      <c r="J236" s="90">
        <f>SUM(J237+J269)</f>
        <v>0</v>
      </c>
      <c r="K236" s="50">
        <f>SUM(K237+K269)</f>
        <v>0</v>
      </c>
      <c r="L236" s="50">
        <f>SUM(L237+L269)</f>
        <v>0</v>
      </c>
    </row>
    <row r="237" spans="1:12" ht="38.25" hidden="1" customHeight="1">
      <c r="A237" s="73">
        <v>3</v>
      </c>
      <c r="B237" s="81">
        <v>2</v>
      </c>
      <c r="C237" s="82">
        <v>1</v>
      </c>
      <c r="D237" s="82"/>
      <c r="E237" s="82"/>
      <c r="F237" s="83"/>
      <c r="G237" s="84" t="s">
        <v>168</v>
      </c>
      <c r="H237" s="106">
        <v>206</v>
      </c>
      <c r="I237" s="77">
        <f>SUM(I238+I247+I251+I255+I259+I262+I265)</f>
        <v>0</v>
      </c>
      <c r="J237" s="104">
        <f>SUM(J238+J247+J251+J255+J259+J262+J265)</f>
        <v>0</v>
      </c>
      <c r="K237" s="78">
        <f>SUM(K238+K247+K251+K255+K259+K262+K265)</f>
        <v>0</v>
      </c>
      <c r="L237" s="78">
        <f>SUM(L238+L247+L251+L255+L259+L262+L265)</f>
        <v>0</v>
      </c>
    </row>
    <row r="238" spans="1:12" hidden="1">
      <c r="A238" s="60">
        <v>3</v>
      </c>
      <c r="B238" s="61">
        <v>2</v>
      </c>
      <c r="C238" s="61">
        <v>1</v>
      </c>
      <c r="D238" s="61">
        <v>1</v>
      </c>
      <c r="E238" s="61"/>
      <c r="F238" s="63"/>
      <c r="G238" s="62" t="s">
        <v>169</v>
      </c>
      <c r="H238" s="106">
        <v>207</v>
      </c>
      <c r="I238" s="77">
        <f>I239</f>
        <v>0</v>
      </c>
      <c r="J238" s="77">
        <f>J239</f>
        <v>0</v>
      </c>
      <c r="K238" s="77">
        <f>K239</f>
        <v>0</v>
      </c>
      <c r="L238" s="77">
        <f>L239</f>
        <v>0</v>
      </c>
    </row>
    <row r="239" spans="1:12" hidden="1">
      <c r="A239" s="60">
        <v>3</v>
      </c>
      <c r="B239" s="60">
        <v>2</v>
      </c>
      <c r="C239" s="61">
        <v>1</v>
      </c>
      <c r="D239" s="61">
        <v>1</v>
      </c>
      <c r="E239" s="61">
        <v>1</v>
      </c>
      <c r="F239" s="63"/>
      <c r="G239" s="62" t="s">
        <v>170</v>
      </c>
      <c r="H239" s="106">
        <v>208</v>
      </c>
      <c r="I239" s="49">
        <f>SUM(I240:I240)</f>
        <v>0</v>
      </c>
      <c r="J239" s="90">
        <f>SUM(J240:J240)</f>
        <v>0</v>
      </c>
      <c r="K239" s="50">
        <f>SUM(K240:K240)</f>
        <v>0</v>
      </c>
      <c r="L239" s="50">
        <f>SUM(L240:L240)</f>
        <v>0</v>
      </c>
    </row>
    <row r="240" spans="1:12" hidden="1">
      <c r="A240" s="73">
        <v>3</v>
      </c>
      <c r="B240" s="73">
        <v>2</v>
      </c>
      <c r="C240" s="82">
        <v>1</v>
      </c>
      <c r="D240" s="82">
        <v>1</v>
      </c>
      <c r="E240" s="82">
        <v>1</v>
      </c>
      <c r="F240" s="83">
        <v>1</v>
      </c>
      <c r="G240" s="84" t="s">
        <v>170</v>
      </c>
      <c r="H240" s="106">
        <v>209</v>
      </c>
      <c r="I240" s="67">
        <v>0</v>
      </c>
      <c r="J240" s="67">
        <v>0</v>
      </c>
      <c r="K240" s="67">
        <v>0</v>
      </c>
      <c r="L240" s="67">
        <v>0</v>
      </c>
    </row>
    <row r="241" spans="1:12" hidden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/>
      <c r="G241" s="84" t="s">
        <v>171</v>
      </c>
      <c r="H241" s="106">
        <v>210</v>
      </c>
      <c r="I241" s="49">
        <f>SUM(I242:I243)</f>
        <v>0</v>
      </c>
      <c r="J241" s="49">
        <f>SUM(J242:J243)</f>
        <v>0</v>
      </c>
      <c r="K241" s="49">
        <f>SUM(K242:K243)</f>
        <v>0</v>
      </c>
      <c r="L241" s="49">
        <f>SUM(L242:L243)</f>
        <v>0</v>
      </c>
    </row>
    <row r="242" spans="1:12" hidden="1">
      <c r="A242" s="73">
        <v>3</v>
      </c>
      <c r="B242" s="82">
        <v>2</v>
      </c>
      <c r="C242" s="82">
        <v>1</v>
      </c>
      <c r="D242" s="82">
        <v>1</v>
      </c>
      <c r="E242" s="82">
        <v>2</v>
      </c>
      <c r="F242" s="83">
        <v>1</v>
      </c>
      <c r="G242" s="84" t="s">
        <v>172</v>
      </c>
      <c r="H242" s="106">
        <v>211</v>
      </c>
      <c r="I242" s="67">
        <v>0</v>
      </c>
      <c r="J242" s="67">
        <v>0</v>
      </c>
      <c r="K242" s="67">
        <v>0</v>
      </c>
      <c r="L242" s="67">
        <v>0</v>
      </c>
    </row>
    <row r="243" spans="1:12" hidden="1">
      <c r="A243" s="73">
        <v>3</v>
      </c>
      <c r="B243" s="82">
        <v>2</v>
      </c>
      <c r="C243" s="82">
        <v>1</v>
      </c>
      <c r="D243" s="82">
        <v>1</v>
      </c>
      <c r="E243" s="82">
        <v>2</v>
      </c>
      <c r="F243" s="83">
        <v>2</v>
      </c>
      <c r="G243" s="84" t="s">
        <v>173</v>
      </c>
      <c r="H243" s="106">
        <v>212</v>
      </c>
      <c r="I243" s="67">
        <v>0</v>
      </c>
      <c r="J243" s="67">
        <v>0</v>
      </c>
      <c r="K243" s="67">
        <v>0</v>
      </c>
      <c r="L243" s="67">
        <v>0</v>
      </c>
    </row>
    <row r="244" spans="1:12" hidden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122"/>
      <c r="G244" s="84" t="s">
        <v>174</v>
      </c>
      <c r="H244" s="106">
        <v>213</v>
      </c>
      <c r="I244" s="49">
        <f>SUM(I245:I246)</f>
        <v>0</v>
      </c>
      <c r="J244" s="49">
        <f>SUM(J245:J246)</f>
        <v>0</v>
      </c>
      <c r="K244" s="49">
        <f>SUM(K245:K246)</f>
        <v>0</v>
      </c>
      <c r="L244" s="49">
        <f>SUM(L245:L246)</f>
        <v>0</v>
      </c>
    </row>
    <row r="245" spans="1:12" hidden="1">
      <c r="A245" s="73">
        <v>3</v>
      </c>
      <c r="B245" s="82">
        <v>2</v>
      </c>
      <c r="C245" s="82">
        <v>1</v>
      </c>
      <c r="D245" s="82">
        <v>1</v>
      </c>
      <c r="E245" s="82">
        <v>3</v>
      </c>
      <c r="F245" s="83">
        <v>1</v>
      </c>
      <c r="G245" s="84" t="s">
        <v>175</v>
      </c>
      <c r="H245" s="106">
        <v>214</v>
      </c>
      <c r="I245" s="67">
        <v>0</v>
      </c>
      <c r="J245" s="67">
        <v>0</v>
      </c>
      <c r="K245" s="67">
        <v>0</v>
      </c>
      <c r="L245" s="67">
        <v>0</v>
      </c>
    </row>
    <row r="246" spans="1:12" hidden="1">
      <c r="A246" s="73">
        <v>3</v>
      </c>
      <c r="B246" s="82">
        <v>2</v>
      </c>
      <c r="C246" s="82">
        <v>1</v>
      </c>
      <c r="D246" s="82">
        <v>1</v>
      </c>
      <c r="E246" s="82">
        <v>3</v>
      </c>
      <c r="F246" s="83">
        <v>2</v>
      </c>
      <c r="G246" s="84" t="s">
        <v>176</v>
      </c>
      <c r="H246" s="106">
        <v>215</v>
      </c>
      <c r="I246" s="67">
        <v>0</v>
      </c>
      <c r="J246" s="67">
        <v>0</v>
      </c>
      <c r="K246" s="67">
        <v>0</v>
      </c>
      <c r="L246" s="67">
        <v>0</v>
      </c>
    </row>
    <row r="247" spans="1:12" hidden="1">
      <c r="A247" s="60">
        <v>3</v>
      </c>
      <c r="B247" s="61">
        <v>2</v>
      </c>
      <c r="C247" s="61">
        <v>1</v>
      </c>
      <c r="D247" s="61">
        <v>2</v>
      </c>
      <c r="E247" s="61"/>
      <c r="F247" s="63"/>
      <c r="G247" s="62" t="s">
        <v>177</v>
      </c>
      <c r="H247" s="106">
        <v>216</v>
      </c>
      <c r="I247" s="49">
        <f>I248</f>
        <v>0</v>
      </c>
      <c r="J247" s="49">
        <f>J248</f>
        <v>0</v>
      </c>
      <c r="K247" s="49">
        <f>K248</f>
        <v>0</v>
      </c>
      <c r="L247" s="49">
        <f>L248</f>
        <v>0</v>
      </c>
    </row>
    <row r="248" spans="1:12" hidden="1">
      <c r="A248" s="60">
        <v>3</v>
      </c>
      <c r="B248" s="61">
        <v>2</v>
      </c>
      <c r="C248" s="61">
        <v>1</v>
      </c>
      <c r="D248" s="61">
        <v>2</v>
      </c>
      <c r="E248" s="61">
        <v>1</v>
      </c>
      <c r="F248" s="63"/>
      <c r="G248" s="62" t="s">
        <v>177</v>
      </c>
      <c r="H248" s="106">
        <v>217</v>
      </c>
      <c r="I248" s="49">
        <f>SUM(I249:I250)</f>
        <v>0</v>
      </c>
      <c r="J248" s="90">
        <f>SUM(J249:J250)</f>
        <v>0</v>
      </c>
      <c r="K248" s="50">
        <f>SUM(K249:K250)</f>
        <v>0</v>
      </c>
      <c r="L248" s="50">
        <f>SUM(L249:L250)</f>
        <v>0</v>
      </c>
    </row>
    <row r="249" spans="1:12" ht="25.5" hidden="1" customHeight="1">
      <c r="A249" s="73">
        <v>3</v>
      </c>
      <c r="B249" s="81">
        <v>2</v>
      </c>
      <c r="C249" s="82">
        <v>1</v>
      </c>
      <c r="D249" s="82">
        <v>2</v>
      </c>
      <c r="E249" s="82">
        <v>1</v>
      </c>
      <c r="F249" s="83">
        <v>1</v>
      </c>
      <c r="G249" s="84" t="s">
        <v>178</v>
      </c>
      <c r="H249" s="106">
        <v>218</v>
      </c>
      <c r="I249" s="67">
        <v>0</v>
      </c>
      <c r="J249" s="67">
        <v>0</v>
      </c>
      <c r="K249" s="67">
        <v>0</v>
      </c>
      <c r="L249" s="67">
        <v>0</v>
      </c>
    </row>
    <row r="250" spans="1:12" ht="25.5" hidden="1" customHeight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>
        <v>2</v>
      </c>
      <c r="G250" s="62" t="s">
        <v>179</v>
      </c>
      <c r="H250" s="106">
        <v>219</v>
      </c>
      <c r="I250" s="67">
        <v>0</v>
      </c>
      <c r="J250" s="67">
        <v>0</v>
      </c>
      <c r="K250" s="67">
        <v>0</v>
      </c>
      <c r="L250" s="67">
        <v>0</v>
      </c>
    </row>
    <row r="251" spans="1:12" ht="25.5" hidden="1" customHeight="1">
      <c r="A251" s="55">
        <v>3</v>
      </c>
      <c r="B251" s="53">
        <v>2</v>
      </c>
      <c r="C251" s="53">
        <v>1</v>
      </c>
      <c r="D251" s="53">
        <v>3</v>
      </c>
      <c r="E251" s="53"/>
      <c r="F251" s="56"/>
      <c r="G251" s="54" t="s">
        <v>180</v>
      </c>
      <c r="H251" s="106">
        <v>220</v>
      </c>
      <c r="I251" s="70">
        <f>I252</f>
        <v>0</v>
      </c>
      <c r="J251" s="92">
        <f>J252</f>
        <v>0</v>
      </c>
      <c r="K251" s="71">
        <f>K252</f>
        <v>0</v>
      </c>
      <c r="L251" s="71">
        <f>L252</f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3</v>
      </c>
      <c r="E252" s="61">
        <v>1</v>
      </c>
      <c r="F252" s="63"/>
      <c r="G252" s="54" t="s">
        <v>180</v>
      </c>
      <c r="H252" s="106">
        <v>221</v>
      </c>
      <c r="I252" s="49">
        <f>I253+I254</f>
        <v>0</v>
      </c>
      <c r="J252" s="49">
        <f>J253+J254</f>
        <v>0</v>
      </c>
      <c r="K252" s="49">
        <f>K253+K254</f>
        <v>0</v>
      </c>
      <c r="L252" s="49">
        <f>L253+L254</f>
        <v>0</v>
      </c>
    </row>
    <row r="253" spans="1:12" ht="25.5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>
        <v>1</v>
      </c>
      <c r="G253" s="62" t="s">
        <v>181</v>
      </c>
      <c r="H253" s="106">
        <v>222</v>
      </c>
      <c r="I253" s="67">
        <v>0</v>
      </c>
      <c r="J253" s="67">
        <v>0</v>
      </c>
      <c r="K253" s="67">
        <v>0</v>
      </c>
      <c r="L253" s="67"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2</v>
      </c>
      <c r="G254" s="62" t="s">
        <v>182</v>
      </c>
      <c r="H254" s="106">
        <v>223</v>
      </c>
      <c r="I254" s="114">
        <v>0</v>
      </c>
      <c r="J254" s="111">
        <v>0</v>
      </c>
      <c r="K254" s="114">
        <v>0</v>
      </c>
      <c r="L254" s="114">
        <v>0</v>
      </c>
    </row>
    <row r="255" spans="1:12" hidden="1">
      <c r="A255" s="60">
        <v>3</v>
      </c>
      <c r="B255" s="61">
        <v>2</v>
      </c>
      <c r="C255" s="61">
        <v>1</v>
      </c>
      <c r="D255" s="61">
        <v>4</v>
      </c>
      <c r="E255" s="61"/>
      <c r="F255" s="63"/>
      <c r="G255" s="62" t="s">
        <v>183</v>
      </c>
      <c r="H255" s="106">
        <v>224</v>
      </c>
      <c r="I255" s="49">
        <f>I256</f>
        <v>0</v>
      </c>
      <c r="J255" s="50">
        <f>J256</f>
        <v>0</v>
      </c>
      <c r="K255" s="49">
        <f>K256</f>
        <v>0</v>
      </c>
      <c r="L255" s="50">
        <f>L256</f>
        <v>0</v>
      </c>
    </row>
    <row r="256" spans="1:12" hidden="1">
      <c r="A256" s="55">
        <v>3</v>
      </c>
      <c r="B256" s="53">
        <v>2</v>
      </c>
      <c r="C256" s="53">
        <v>1</v>
      </c>
      <c r="D256" s="53">
        <v>4</v>
      </c>
      <c r="E256" s="53">
        <v>1</v>
      </c>
      <c r="F256" s="56"/>
      <c r="G256" s="54" t="s">
        <v>183</v>
      </c>
      <c r="H256" s="106">
        <v>225</v>
      </c>
      <c r="I256" s="70">
        <f>SUM(I257:I258)</f>
        <v>0</v>
      </c>
      <c r="J256" s="92">
        <f>SUM(J257:J258)</f>
        <v>0</v>
      </c>
      <c r="K256" s="71">
        <f>SUM(K257:K258)</f>
        <v>0</v>
      </c>
      <c r="L256" s="71">
        <f>SUM(L257:L258)</f>
        <v>0</v>
      </c>
    </row>
    <row r="257" spans="1:12" ht="25.5" hidden="1" customHeight="1">
      <c r="A257" s="60">
        <v>3</v>
      </c>
      <c r="B257" s="61">
        <v>2</v>
      </c>
      <c r="C257" s="61">
        <v>1</v>
      </c>
      <c r="D257" s="61">
        <v>4</v>
      </c>
      <c r="E257" s="61">
        <v>1</v>
      </c>
      <c r="F257" s="63">
        <v>1</v>
      </c>
      <c r="G257" s="62" t="s">
        <v>184</v>
      </c>
      <c r="H257" s="106">
        <v>226</v>
      </c>
      <c r="I257" s="67">
        <v>0</v>
      </c>
      <c r="J257" s="67">
        <v>0</v>
      </c>
      <c r="K257" s="67">
        <v>0</v>
      </c>
      <c r="L257" s="67">
        <v>0</v>
      </c>
    </row>
    <row r="258" spans="1:12" ht="25.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2</v>
      </c>
      <c r="G258" s="62" t="s">
        <v>185</v>
      </c>
      <c r="H258" s="106">
        <v>227</v>
      </c>
      <c r="I258" s="67">
        <v>0</v>
      </c>
      <c r="J258" s="67">
        <v>0</v>
      </c>
      <c r="K258" s="67">
        <v>0</v>
      </c>
      <c r="L258" s="67">
        <v>0</v>
      </c>
    </row>
    <row r="259" spans="1:12" hidden="1">
      <c r="A259" s="60">
        <v>3</v>
      </c>
      <c r="B259" s="61">
        <v>2</v>
      </c>
      <c r="C259" s="61">
        <v>1</v>
      </c>
      <c r="D259" s="61">
        <v>5</v>
      </c>
      <c r="E259" s="61"/>
      <c r="F259" s="63"/>
      <c r="G259" s="62" t="s">
        <v>186</v>
      </c>
      <c r="H259" s="106">
        <v>228</v>
      </c>
      <c r="I259" s="49">
        <f t="shared" ref="I259:L260" si="26">I260</f>
        <v>0</v>
      </c>
      <c r="J259" s="90">
        <f t="shared" si="26"/>
        <v>0</v>
      </c>
      <c r="K259" s="50">
        <f t="shared" si="26"/>
        <v>0</v>
      </c>
      <c r="L259" s="50">
        <f t="shared" si="26"/>
        <v>0</v>
      </c>
    </row>
    <row r="260" spans="1:12" hidden="1">
      <c r="A260" s="60">
        <v>3</v>
      </c>
      <c r="B260" s="61">
        <v>2</v>
      </c>
      <c r="C260" s="61">
        <v>1</v>
      </c>
      <c r="D260" s="61">
        <v>5</v>
      </c>
      <c r="E260" s="61">
        <v>1</v>
      </c>
      <c r="F260" s="63"/>
      <c r="G260" s="62" t="s">
        <v>186</v>
      </c>
      <c r="H260" s="106">
        <v>229</v>
      </c>
      <c r="I260" s="50">
        <f t="shared" si="26"/>
        <v>0</v>
      </c>
      <c r="J260" s="90">
        <f t="shared" si="26"/>
        <v>0</v>
      </c>
      <c r="K260" s="50">
        <f t="shared" si="26"/>
        <v>0</v>
      </c>
      <c r="L260" s="50">
        <f t="shared" si="26"/>
        <v>0</v>
      </c>
    </row>
    <row r="261" spans="1:12" hidden="1">
      <c r="A261" s="81">
        <v>3</v>
      </c>
      <c r="B261" s="82">
        <v>2</v>
      </c>
      <c r="C261" s="82">
        <v>1</v>
      </c>
      <c r="D261" s="82">
        <v>5</v>
      </c>
      <c r="E261" s="82">
        <v>1</v>
      </c>
      <c r="F261" s="83">
        <v>1</v>
      </c>
      <c r="G261" s="62" t="s">
        <v>186</v>
      </c>
      <c r="H261" s="106">
        <v>230</v>
      </c>
      <c r="I261" s="114">
        <v>0</v>
      </c>
      <c r="J261" s="114">
        <v>0</v>
      </c>
      <c r="K261" s="114">
        <v>0</v>
      </c>
      <c r="L261" s="114"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6</v>
      </c>
      <c r="E262" s="61"/>
      <c r="F262" s="63"/>
      <c r="G262" s="62" t="s">
        <v>187</v>
      </c>
      <c r="H262" s="106">
        <v>231</v>
      </c>
      <c r="I262" s="49">
        <f t="shared" ref="I262:L263" si="27">I263</f>
        <v>0</v>
      </c>
      <c r="J262" s="90">
        <f t="shared" si="27"/>
        <v>0</v>
      </c>
      <c r="K262" s="50">
        <f t="shared" si="27"/>
        <v>0</v>
      </c>
      <c r="L262" s="50">
        <f t="shared" si="27"/>
        <v>0</v>
      </c>
    </row>
    <row r="263" spans="1:12" hidden="1">
      <c r="A263" s="60">
        <v>3</v>
      </c>
      <c r="B263" s="60">
        <v>2</v>
      </c>
      <c r="C263" s="61">
        <v>1</v>
      </c>
      <c r="D263" s="61">
        <v>6</v>
      </c>
      <c r="E263" s="61">
        <v>1</v>
      </c>
      <c r="F263" s="63"/>
      <c r="G263" s="62" t="s">
        <v>187</v>
      </c>
      <c r="H263" s="106">
        <v>232</v>
      </c>
      <c r="I263" s="49">
        <f t="shared" si="27"/>
        <v>0</v>
      </c>
      <c r="J263" s="90">
        <f t="shared" si="27"/>
        <v>0</v>
      </c>
      <c r="K263" s="50">
        <f t="shared" si="27"/>
        <v>0</v>
      </c>
      <c r="L263" s="50">
        <f t="shared" si="27"/>
        <v>0</v>
      </c>
    </row>
    <row r="264" spans="1:12" hidden="1">
      <c r="A264" s="55">
        <v>3</v>
      </c>
      <c r="B264" s="55">
        <v>2</v>
      </c>
      <c r="C264" s="61">
        <v>1</v>
      </c>
      <c r="D264" s="61">
        <v>6</v>
      </c>
      <c r="E264" s="61">
        <v>1</v>
      </c>
      <c r="F264" s="63">
        <v>1</v>
      </c>
      <c r="G264" s="62" t="s">
        <v>187</v>
      </c>
      <c r="H264" s="106">
        <v>233</v>
      </c>
      <c r="I264" s="114">
        <v>0</v>
      </c>
      <c r="J264" s="114">
        <v>0</v>
      </c>
      <c r="K264" s="114">
        <v>0</v>
      </c>
      <c r="L264" s="114"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7</v>
      </c>
      <c r="E265" s="61"/>
      <c r="F265" s="63"/>
      <c r="G265" s="62" t="s">
        <v>188</v>
      </c>
      <c r="H265" s="106">
        <v>234</v>
      </c>
      <c r="I265" s="49">
        <f>I266</f>
        <v>0</v>
      </c>
      <c r="J265" s="90">
        <f>J266</f>
        <v>0</v>
      </c>
      <c r="K265" s="50">
        <f>K266</f>
        <v>0</v>
      </c>
      <c r="L265" s="50">
        <f>L266</f>
        <v>0</v>
      </c>
    </row>
    <row r="266" spans="1:12" hidden="1">
      <c r="A266" s="60">
        <v>3</v>
      </c>
      <c r="B266" s="61">
        <v>2</v>
      </c>
      <c r="C266" s="61">
        <v>1</v>
      </c>
      <c r="D266" s="61">
        <v>7</v>
      </c>
      <c r="E266" s="61">
        <v>1</v>
      </c>
      <c r="F266" s="63"/>
      <c r="G266" s="62" t="s">
        <v>188</v>
      </c>
      <c r="H266" s="106">
        <v>235</v>
      </c>
      <c r="I266" s="49">
        <f>I267+I268</f>
        <v>0</v>
      </c>
      <c r="J266" s="49">
        <f>J267+J268</f>
        <v>0</v>
      </c>
      <c r="K266" s="49">
        <f>K267+K268</f>
        <v>0</v>
      </c>
      <c r="L266" s="49">
        <f>L267+L268</f>
        <v>0</v>
      </c>
    </row>
    <row r="267" spans="1:12" ht="25.5" hidden="1" customHeight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>
        <v>1</v>
      </c>
      <c r="G267" s="62" t="s">
        <v>189</v>
      </c>
      <c r="H267" s="106">
        <v>236</v>
      </c>
      <c r="I267" s="66">
        <v>0</v>
      </c>
      <c r="J267" s="67">
        <v>0</v>
      </c>
      <c r="K267" s="67">
        <v>0</v>
      </c>
      <c r="L267" s="67">
        <v>0</v>
      </c>
    </row>
    <row r="268" spans="1:12" ht="25.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2</v>
      </c>
      <c r="G268" s="62" t="s">
        <v>190</v>
      </c>
      <c r="H268" s="106">
        <v>237</v>
      </c>
      <c r="I268" s="67">
        <v>0</v>
      </c>
      <c r="J268" s="67">
        <v>0</v>
      </c>
      <c r="K268" s="67">
        <v>0</v>
      </c>
      <c r="L268" s="67">
        <v>0</v>
      </c>
    </row>
    <row r="269" spans="1:12" ht="38.25" hidden="1" customHeight="1">
      <c r="A269" s="60">
        <v>3</v>
      </c>
      <c r="B269" s="61">
        <v>2</v>
      </c>
      <c r="C269" s="61">
        <v>2</v>
      </c>
      <c r="D269" s="123"/>
      <c r="E269" s="123"/>
      <c r="F269" s="124"/>
      <c r="G269" s="62" t="s">
        <v>191</v>
      </c>
      <c r="H269" s="106">
        <v>238</v>
      </c>
      <c r="I269" s="49">
        <f>SUM(I270+I279+I283+I287+I291+I294+I297)</f>
        <v>0</v>
      </c>
      <c r="J269" s="90">
        <f>SUM(J270+J279+J283+J287+J291+J294+J297)</f>
        <v>0</v>
      </c>
      <c r="K269" s="50">
        <f>SUM(K270+K279+K283+K287+K291+K294+K297)</f>
        <v>0</v>
      </c>
      <c r="L269" s="50">
        <f>SUM(L270+L279+L283+L287+L291+L294+L297)</f>
        <v>0</v>
      </c>
    </row>
    <row r="270" spans="1:12" hidden="1">
      <c r="A270" s="60">
        <v>3</v>
      </c>
      <c r="B270" s="61">
        <v>2</v>
      </c>
      <c r="C270" s="61">
        <v>2</v>
      </c>
      <c r="D270" s="61">
        <v>1</v>
      </c>
      <c r="E270" s="61"/>
      <c r="F270" s="63"/>
      <c r="G270" s="62" t="s">
        <v>192</v>
      </c>
      <c r="H270" s="106">
        <v>239</v>
      </c>
      <c r="I270" s="49">
        <f>I271</f>
        <v>0</v>
      </c>
      <c r="J270" s="49">
        <f>J271</f>
        <v>0</v>
      </c>
      <c r="K270" s="49">
        <f>K271</f>
        <v>0</v>
      </c>
      <c r="L270" s="49">
        <f>L271</f>
        <v>0</v>
      </c>
    </row>
    <row r="271" spans="1:12" hidden="1">
      <c r="A271" s="64">
        <v>3</v>
      </c>
      <c r="B271" s="60">
        <v>2</v>
      </c>
      <c r="C271" s="61">
        <v>2</v>
      </c>
      <c r="D271" s="61">
        <v>1</v>
      </c>
      <c r="E271" s="61">
        <v>1</v>
      </c>
      <c r="F271" s="63"/>
      <c r="G271" s="62" t="s">
        <v>170</v>
      </c>
      <c r="H271" s="106">
        <v>240</v>
      </c>
      <c r="I271" s="49">
        <f>SUM(I272)</f>
        <v>0</v>
      </c>
      <c r="J271" s="49">
        <f>SUM(J272)</f>
        <v>0</v>
      </c>
      <c r="K271" s="49">
        <f>SUM(K272)</f>
        <v>0</v>
      </c>
      <c r="L271" s="49">
        <f>SUM(L272)</f>
        <v>0</v>
      </c>
    </row>
    <row r="272" spans="1:12" hidden="1">
      <c r="A272" s="64">
        <v>3</v>
      </c>
      <c r="B272" s="60">
        <v>2</v>
      </c>
      <c r="C272" s="61">
        <v>2</v>
      </c>
      <c r="D272" s="61">
        <v>1</v>
      </c>
      <c r="E272" s="61">
        <v>1</v>
      </c>
      <c r="F272" s="63">
        <v>1</v>
      </c>
      <c r="G272" s="62" t="s">
        <v>170</v>
      </c>
      <c r="H272" s="106">
        <v>241</v>
      </c>
      <c r="I272" s="67">
        <v>0</v>
      </c>
      <c r="J272" s="67">
        <v>0</v>
      </c>
      <c r="K272" s="67">
        <v>0</v>
      </c>
      <c r="L272" s="67"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2</v>
      </c>
      <c r="F273" s="63"/>
      <c r="G273" s="62" t="s">
        <v>193</v>
      </c>
      <c r="H273" s="106">
        <v>242</v>
      </c>
      <c r="I273" s="49">
        <f>SUM(I274:I275)</f>
        <v>0</v>
      </c>
      <c r="J273" s="49">
        <f>SUM(J274:J275)</f>
        <v>0</v>
      </c>
      <c r="K273" s="49">
        <f>SUM(K274:K275)</f>
        <v>0</v>
      </c>
      <c r="L273" s="49">
        <f>SUM(L274:L275)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2</v>
      </c>
      <c r="F274" s="63">
        <v>1</v>
      </c>
      <c r="G274" s="62" t="s">
        <v>172</v>
      </c>
      <c r="H274" s="106">
        <v>243</v>
      </c>
      <c r="I274" s="67">
        <v>0</v>
      </c>
      <c r="J274" s="66">
        <v>0</v>
      </c>
      <c r="K274" s="67">
        <v>0</v>
      </c>
      <c r="L274" s="67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>
        <v>2</v>
      </c>
      <c r="G275" s="62" t="s">
        <v>173</v>
      </c>
      <c r="H275" s="106">
        <v>244</v>
      </c>
      <c r="I275" s="67">
        <v>0</v>
      </c>
      <c r="J275" s="66">
        <v>0</v>
      </c>
      <c r="K275" s="67">
        <v>0</v>
      </c>
      <c r="L275" s="67"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3</v>
      </c>
      <c r="F276" s="63"/>
      <c r="G276" s="62" t="s">
        <v>174</v>
      </c>
      <c r="H276" s="106">
        <v>245</v>
      </c>
      <c r="I276" s="49">
        <f>SUM(I277:I278)</f>
        <v>0</v>
      </c>
      <c r="J276" s="49">
        <f>SUM(J277:J278)</f>
        <v>0</v>
      </c>
      <c r="K276" s="49">
        <f>SUM(K277:K278)</f>
        <v>0</v>
      </c>
      <c r="L276" s="49">
        <f>SUM(L277:L278)</f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3</v>
      </c>
      <c r="F277" s="63">
        <v>1</v>
      </c>
      <c r="G277" s="62" t="s">
        <v>175</v>
      </c>
      <c r="H277" s="106">
        <v>246</v>
      </c>
      <c r="I277" s="67">
        <v>0</v>
      </c>
      <c r="J277" s="66">
        <v>0</v>
      </c>
      <c r="K277" s="67">
        <v>0</v>
      </c>
      <c r="L277" s="67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>
        <v>2</v>
      </c>
      <c r="G278" s="62" t="s">
        <v>194</v>
      </c>
      <c r="H278" s="106">
        <v>247</v>
      </c>
      <c r="I278" s="67">
        <v>0</v>
      </c>
      <c r="J278" s="66">
        <v>0</v>
      </c>
      <c r="K278" s="67">
        <v>0</v>
      </c>
      <c r="L278" s="67">
        <v>0</v>
      </c>
    </row>
    <row r="279" spans="1:12" ht="25.5" hidden="1" customHeight="1">
      <c r="A279" s="64">
        <v>3</v>
      </c>
      <c r="B279" s="60">
        <v>2</v>
      </c>
      <c r="C279" s="61">
        <v>2</v>
      </c>
      <c r="D279" s="61">
        <v>2</v>
      </c>
      <c r="E279" s="61"/>
      <c r="F279" s="63"/>
      <c r="G279" s="62" t="s">
        <v>195</v>
      </c>
      <c r="H279" s="106">
        <v>248</v>
      </c>
      <c r="I279" s="49">
        <f>I280</f>
        <v>0</v>
      </c>
      <c r="J279" s="50">
        <f>J280</f>
        <v>0</v>
      </c>
      <c r="K279" s="49">
        <f>K280</f>
        <v>0</v>
      </c>
      <c r="L279" s="50">
        <f>L280</f>
        <v>0</v>
      </c>
    </row>
    <row r="280" spans="1:12" ht="25.5" hidden="1" customHeight="1">
      <c r="A280" s="60">
        <v>3</v>
      </c>
      <c r="B280" s="61">
        <v>2</v>
      </c>
      <c r="C280" s="53">
        <v>2</v>
      </c>
      <c r="D280" s="53">
        <v>2</v>
      </c>
      <c r="E280" s="53">
        <v>1</v>
      </c>
      <c r="F280" s="56"/>
      <c r="G280" s="62" t="s">
        <v>195</v>
      </c>
      <c r="H280" s="106">
        <v>249</v>
      </c>
      <c r="I280" s="70">
        <f>SUM(I281:I282)</f>
        <v>0</v>
      </c>
      <c r="J280" s="92">
        <f>SUM(J281:J282)</f>
        <v>0</v>
      </c>
      <c r="K280" s="71">
        <f>SUM(K281:K282)</f>
        <v>0</v>
      </c>
      <c r="L280" s="71">
        <f>SUM(L281:L282)</f>
        <v>0</v>
      </c>
    </row>
    <row r="281" spans="1:12" ht="25.5" hidden="1" customHeight="1">
      <c r="A281" s="60">
        <v>3</v>
      </c>
      <c r="B281" s="61">
        <v>2</v>
      </c>
      <c r="C281" s="61">
        <v>2</v>
      </c>
      <c r="D281" s="61">
        <v>2</v>
      </c>
      <c r="E281" s="61">
        <v>1</v>
      </c>
      <c r="F281" s="63">
        <v>1</v>
      </c>
      <c r="G281" s="62" t="s">
        <v>196</v>
      </c>
      <c r="H281" s="106">
        <v>250</v>
      </c>
      <c r="I281" s="67">
        <v>0</v>
      </c>
      <c r="J281" s="67">
        <v>0</v>
      </c>
      <c r="K281" s="67">
        <v>0</v>
      </c>
      <c r="L281" s="67">
        <v>0</v>
      </c>
    </row>
    <row r="282" spans="1:12" ht="25.5" hidden="1" customHeight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2</v>
      </c>
      <c r="G282" s="64" t="s">
        <v>197</v>
      </c>
      <c r="H282" s="106">
        <v>251</v>
      </c>
      <c r="I282" s="67">
        <v>0</v>
      </c>
      <c r="J282" s="67">
        <v>0</v>
      </c>
      <c r="K282" s="67">
        <v>0</v>
      </c>
      <c r="L282" s="67"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3</v>
      </c>
      <c r="E283" s="61"/>
      <c r="F283" s="63"/>
      <c r="G283" s="62" t="s">
        <v>198</v>
      </c>
      <c r="H283" s="106">
        <v>252</v>
      </c>
      <c r="I283" s="49">
        <f>I284</f>
        <v>0</v>
      </c>
      <c r="J283" s="90">
        <f>J284</f>
        <v>0</v>
      </c>
      <c r="K283" s="50">
        <f>K284</f>
        <v>0</v>
      </c>
      <c r="L283" s="50">
        <f>L284</f>
        <v>0</v>
      </c>
    </row>
    <row r="284" spans="1:12" ht="25.5" hidden="1" customHeight="1">
      <c r="A284" s="55">
        <v>3</v>
      </c>
      <c r="B284" s="61">
        <v>2</v>
      </c>
      <c r="C284" s="61">
        <v>2</v>
      </c>
      <c r="D284" s="61">
        <v>3</v>
      </c>
      <c r="E284" s="61">
        <v>1</v>
      </c>
      <c r="F284" s="63"/>
      <c r="G284" s="62" t="s">
        <v>198</v>
      </c>
      <c r="H284" s="106">
        <v>253</v>
      </c>
      <c r="I284" s="49">
        <f>I285+I286</f>
        <v>0</v>
      </c>
      <c r="J284" s="49">
        <f>J285+J286</f>
        <v>0</v>
      </c>
      <c r="K284" s="49">
        <f>K285+K286</f>
        <v>0</v>
      </c>
      <c r="L284" s="49">
        <f>L285+L286</f>
        <v>0</v>
      </c>
    </row>
    <row r="285" spans="1:12" ht="25.5" hidden="1" customHeight="1">
      <c r="A285" s="55">
        <v>3</v>
      </c>
      <c r="B285" s="61">
        <v>2</v>
      </c>
      <c r="C285" s="61">
        <v>2</v>
      </c>
      <c r="D285" s="61">
        <v>3</v>
      </c>
      <c r="E285" s="61">
        <v>1</v>
      </c>
      <c r="F285" s="63">
        <v>1</v>
      </c>
      <c r="G285" s="62" t="s">
        <v>199</v>
      </c>
      <c r="H285" s="106">
        <v>254</v>
      </c>
      <c r="I285" s="67">
        <v>0</v>
      </c>
      <c r="J285" s="67">
        <v>0</v>
      </c>
      <c r="K285" s="67">
        <v>0</v>
      </c>
      <c r="L285" s="67">
        <v>0</v>
      </c>
    </row>
    <row r="286" spans="1:12" ht="25.5" hidden="1" customHeight="1">
      <c r="A286" s="55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2</v>
      </c>
      <c r="G286" s="62" t="s">
        <v>200</v>
      </c>
      <c r="H286" s="106">
        <v>255</v>
      </c>
      <c r="I286" s="67">
        <v>0</v>
      </c>
      <c r="J286" s="67">
        <v>0</v>
      </c>
      <c r="K286" s="67">
        <v>0</v>
      </c>
      <c r="L286" s="67">
        <v>0</v>
      </c>
    </row>
    <row r="287" spans="1:12" hidden="1">
      <c r="A287" s="60">
        <v>3</v>
      </c>
      <c r="B287" s="61">
        <v>2</v>
      </c>
      <c r="C287" s="61">
        <v>2</v>
      </c>
      <c r="D287" s="61">
        <v>4</v>
      </c>
      <c r="E287" s="61"/>
      <c r="F287" s="63"/>
      <c r="G287" s="62" t="s">
        <v>201</v>
      </c>
      <c r="H287" s="106">
        <v>256</v>
      </c>
      <c r="I287" s="49">
        <f>I288</f>
        <v>0</v>
      </c>
      <c r="J287" s="90">
        <f>J288</f>
        <v>0</v>
      </c>
      <c r="K287" s="50">
        <f>K288</f>
        <v>0</v>
      </c>
      <c r="L287" s="50">
        <f>L288</f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>
        <v>1</v>
      </c>
      <c r="F288" s="63"/>
      <c r="G288" s="62" t="s">
        <v>201</v>
      </c>
      <c r="H288" s="106">
        <v>257</v>
      </c>
      <c r="I288" s="49">
        <f>SUM(I289:I290)</f>
        <v>0</v>
      </c>
      <c r="J288" s="90">
        <f>SUM(J289:J290)</f>
        <v>0</v>
      </c>
      <c r="K288" s="50">
        <f>SUM(K289:K290)</f>
        <v>0</v>
      </c>
      <c r="L288" s="50">
        <f>SUM(L289:L290)</f>
        <v>0</v>
      </c>
    </row>
    <row r="289" spans="1:12" ht="25.5" hidden="1" customHeight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>
        <v>1</v>
      </c>
      <c r="G289" s="62" t="s">
        <v>202</v>
      </c>
      <c r="H289" s="106">
        <v>258</v>
      </c>
      <c r="I289" s="67">
        <v>0</v>
      </c>
      <c r="J289" s="67">
        <v>0</v>
      </c>
      <c r="K289" s="67">
        <v>0</v>
      </c>
      <c r="L289" s="67">
        <v>0</v>
      </c>
    </row>
    <row r="290" spans="1:12" ht="25.5" hidden="1" customHeight="1">
      <c r="A290" s="55">
        <v>3</v>
      </c>
      <c r="B290" s="53">
        <v>2</v>
      </c>
      <c r="C290" s="53">
        <v>2</v>
      </c>
      <c r="D290" s="53">
        <v>4</v>
      </c>
      <c r="E290" s="53">
        <v>1</v>
      </c>
      <c r="F290" s="56">
        <v>2</v>
      </c>
      <c r="G290" s="64" t="s">
        <v>203</v>
      </c>
      <c r="H290" s="106">
        <v>259</v>
      </c>
      <c r="I290" s="67">
        <v>0</v>
      </c>
      <c r="J290" s="67">
        <v>0</v>
      </c>
      <c r="K290" s="67">
        <v>0</v>
      </c>
      <c r="L290" s="67">
        <v>0</v>
      </c>
    </row>
    <row r="291" spans="1:12" hidden="1">
      <c r="A291" s="60">
        <v>3</v>
      </c>
      <c r="B291" s="61">
        <v>2</v>
      </c>
      <c r="C291" s="61">
        <v>2</v>
      </c>
      <c r="D291" s="61">
        <v>5</v>
      </c>
      <c r="E291" s="61"/>
      <c r="F291" s="63"/>
      <c r="G291" s="62" t="s">
        <v>204</v>
      </c>
      <c r="H291" s="106">
        <v>260</v>
      </c>
      <c r="I291" s="49">
        <f t="shared" ref="I291:L292" si="28">I292</f>
        <v>0</v>
      </c>
      <c r="J291" s="90">
        <f t="shared" si="28"/>
        <v>0</v>
      </c>
      <c r="K291" s="50">
        <f t="shared" si="28"/>
        <v>0</v>
      </c>
      <c r="L291" s="50">
        <f t="shared" si="28"/>
        <v>0</v>
      </c>
    </row>
    <row r="292" spans="1:12" hidden="1">
      <c r="A292" s="60">
        <v>3</v>
      </c>
      <c r="B292" s="61">
        <v>2</v>
      </c>
      <c r="C292" s="61">
        <v>2</v>
      </c>
      <c r="D292" s="61">
        <v>5</v>
      </c>
      <c r="E292" s="61">
        <v>1</v>
      </c>
      <c r="F292" s="63"/>
      <c r="G292" s="62" t="s">
        <v>204</v>
      </c>
      <c r="H292" s="106">
        <v>261</v>
      </c>
      <c r="I292" s="49">
        <f t="shared" si="28"/>
        <v>0</v>
      </c>
      <c r="J292" s="90">
        <f t="shared" si="28"/>
        <v>0</v>
      </c>
      <c r="K292" s="50">
        <f t="shared" si="28"/>
        <v>0</v>
      </c>
      <c r="L292" s="50">
        <f t="shared" si="28"/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>
        <v>1</v>
      </c>
      <c r="G293" s="62" t="s">
        <v>204</v>
      </c>
      <c r="H293" s="106">
        <v>262</v>
      </c>
      <c r="I293" s="67">
        <v>0</v>
      </c>
      <c r="J293" s="67">
        <v>0</v>
      </c>
      <c r="K293" s="67">
        <v>0</v>
      </c>
      <c r="L293" s="67"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6</v>
      </c>
      <c r="E294" s="61"/>
      <c r="F294" s="63"/>
      <c r="G294" s="62" t="s">
        <v>187</v>
      </c>
      <c r="H294" s="106">
        <v>263</v>
      </c>
      <c r="I294" s="49">
        <f t="shared" ref="I294:L295" si="29">I295</f>
        <v>0</v>
      </c>
      <c r="J294" s="125">
        <f t="shared" si="29"/>
        <v>0</v>
      </c>
      <c r="K294" s="50">
        <f t="shared" si="29"/>
        <v>0</v>
      </c>
      <c r="L294" s="50">
        <f t="shared" si="29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6</v>
      </c>
      <c r="E295" s="61">
        <v>1</v>
      </c>
      <c r="F295" s="63"/>
      <c r="G295" s="62" t="s">
        <v>187</v>
      </c>
      <c r="H295" s="106">
        <v>264</v>
      </c>
      <c r="I295" s="49">
        <f t="shared" si="29"/>
        <v>0</v>
      </c>
      <c r="J295" s="125">
        <f t="shared" si="29"/>
        <v>0</v>
      </c>
      <c r="K295" s="50">
        <f t="shared" si="29"/>
        <v>0</v>
      </c>
      <c r="L295" s="50">
        <f t="shared" si="29"/>
        <v>0</v>
      </c>
    </row>
    <row r="296" spans="1:12" hidden="1">
      <c r="A296" s="60">
        <v>3</v>
      </c>
      <c r="B296" s="82">
        <v>2</v>
      </c>
      <c r="C296" s="82">
        <v>2</v>
      </c>
      <c r="D296" s="61">
        <v>6</v>
      </c>
      <c r="E296" s="82">
        <v>1</v>
      </c>
      <c r="F296" s="83">
        <v>1</v>
      </c>
      <c r="G296" s="84" t="s">
        <v>187</v>
      </c>
      <c r="H296" s="106">
        <v>265</v>
      </c>
      <c r="I296" s="67">
        <v>0</v>
      </c>
      <c r="J296" s="67">
        <v>0</v>
      </c>
      <c r="K296" s="67">
        <v>0</v>
      </c>
      <c r="L296" s="67">
        <v>0</v>
      </c>
    </row>
    <row r="297" spans="1:12" hidden="1">
      <c r="A297" s="64">
        <v>3</v>
      </c>
      <c r="B297" s="60">
        <v>2</v>
      </c>
      <c r="C297" s="61">
        <v>2</v>
      </c>
      <c r="D297" s="61">
        <v>7</v>
      </c>
      <c r="E297" s="61"/>
      <c r="F297" s="63"/>
      <c r="G297" s="62" t="s">
        <v>188</v>
      </c>
      <c r="H297" s="106">
        <v>266</v>
      </c>
      <c r="I297" s="49">
        <f>I298</f>
        <v>0</v>
      </c>
      <c r="J297" s="125">
        <f>J298</f>
        <v>0</v>
      </c>
      <c r="K297" s="50">
        <f>K298</f>
        <v>0</v>
      </c>
      <c r="L297" s="50">
        <f>L298</f>
        <v>0</v>
      </c>
    </row>
    <row r="298" spans="1:12" hidden="1">
      <c r="A298" s="64">
        <v>3</v>
      </c>
      <c r="B298" s="60">
        <v>2</v>
      </c>
      <c r="C298" s="61">
        <v>2</v>
      </c>
      <c r="D298" s="61">
        <v>7</v>
      </c>
      <c r="E298" s="61">
        <v>1</v>
      </c>
      <c r="F298" s="63"/>
      <c r="G298" s="62" t="s">
        <v>188</v>
      </c>
      <c r="H298" s="106">
        <v>267</v>
      </c>
      <c r="I298" s="49">
        <f>I299+I300</f>
        <v>0</v>
      </c>
      <c r="J298" s="49">
        <f>J299+J300</f>
        <v>0</v>
      </c>
      <c r="K298" s="49">
        <f>K299+K300</f>
        <v>0</v>
      </c>
      <c r="L298" s="49">
        <f>L299+L300</f>
        <v>0</v>
      </c>
    </row>
    <row r="299" spans="1:12" ht="25.5" hidden="1" customHeight="1">
      <c r="A299" s="64">
        <v>3</v>
      </c>
      <c r="B299" s="60">
        <v>2</v>
      </c>
      <c r="C299" s="60">
        <v>2</v>
      </c>
      <c r="D299" s="61">
        <v>7</v>
      </c>
      <c r="E299" s="61">
        <v>1</v>
      </c>
      <c r="F299" s="63">
        <v>1</v>
      </c>
      <c r="G299" s="62" t="s">
        <v>189</v>
      </c>
      <c r="H299" s="106">
        <v>268</v>
      </c>
      <c r="I299" s="67">
        <v>0</v>
      </c>
      <c r="J299" s="67">
        <v>0</v>
      </c>
      <c r="K299" s="67">
        <v>0</v>
      </c>
      <c r="L299" s="67">
        <v>0</v>
      </c>
    </row>
    <row r="300" spans="1:12" ht="25.5" hidden="1" customHeight="1">
      <c r="A300" s="64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2</v>
      </c>
      <c r="G300" s="62" t="s">
        <v>190</v>
      </c>
      <c r="H300" s="106">
        <v>269</v>
      </c>
      <c r="I300" s="67">
        <v>0</v>
      </c>
      <c r="J300" s="67">
        <v>0</v>
      </c>
      <c r="K300" s="67">
        <v>0</v>
      </c>
      <c r="L300" s="67">
        <v>0</v>
      </c>
    </row>
    <row r="301" spans="1:12" ht="25.5" hidden="1" customHeight="1">
      <c r="A301" s="68">
        <v>3</v>
      </c>
      <c r="B301" s="68">
        <v>3</v>
      </c>
      <c r="C301" s="45"/>
      <c r="D301" s="46"/>
      <c r="E301" s="46"/>
      <c r="F301" s="48"/>
      <c r="G301" s="47" t="s">
        <v>205</v>
      </c>
      <c r="H301" s="106">
        <v>270</v>
      </c>
      <c r="I301" s="49">
        <f>SUM(I302+I334)</f>
        <v>0</v>
      </c>
      <c r="J301" s="125">
        <f>SUM(J302+J334)</f>
        <v>0</v>
      </c>
      <c r="K301" s="50">
        <f>SUM(K302+K334)</f>
        <v>0</v>
      </c>
      <c r="L301" s="50">
        <f>SUM(L302+L334)</f>
        <v>0</v>
      </c>
    </row>
    <row r="302" spans="1:12" ht="38.25" hidden="1" customHeight="1">
      <c r="A302" s="64">
        <v>3</v>
      </c>
      <c r="B302" s="64">
        <v>3</v>
      </c>
      <c r="C302" s="60">
        <v>1</v>
      </c>
      <c r="D302" s="61"/>
      <c r="E302" s="61"/>
      <c r="F302" s="63"/>
      <c r="G302" s="62" t="s">
        <v>206</v>
      </c>
      <c r="H302" s="106">
        <v>271</v>
      </c>
      <c r="I302" s="49">
        <f>SUM(I303+I312+I316+I320+I324+I327+I330)</f>
        <v>0</v>
      </c>
      <c r="J302" s="125">
        <f>SUM(J303+J312+J316+J320+J324+J327+J330)</f>
        <v>0</v>
      </c>
      <c r="K302" s="50">
        <f>SUM(K303+K312+K316+K320+K324+K327+K330)</f>
        <v>0</v>
      </c>
      <c r="L302" s="50">
        <f>SUM(L303+L312+L316+L320+L324+L327+L330)</f>
        <v>0</v>
      </c>
    </row>
    <row r="303" spans="1:12" hidden="1">
      <c r="A303" s="64">
        <v>3</v>
      </c>
      <c r="B303" s="64">
        <v>3</v>
      </c>
      <c r="C303" s="60">
        <v>1</v>
      </c>
      <c r="D303" s="61">
        <v>1</v>
      </c>
      <c r="E303" s="61"/>
      <c r="F303" s="63"/>
      <c r="G303" s="62" t="s">
        <v>192</v>
      </c>
      <c r="H303" s="106">
        <v>272</v>
      </c>
      <c r="I303" s="49">
        <f>SUM(I304+I306+I309)</f>
        <v>0</v>
      </c>
      <c r="J303" s="49">
        <f>SUM(J304+J306+J309)</f>
        <v>0</v>
      </c>
      <c r="K303" s="49">
        <f>SUM(K304+K306+K309)</f>
        <v>0</v>
      </c>
      <c r="L303" s="49">
        <f>SUM(L304+L306+L309)</f>
        <v>0</v>
      </c>
    </row>
    <row r="304" spans="1:12" hidden="1">
      <c r="A304" s="64">
        <v>3</v>
      </c>
      <c r="B304" s="64">
        <v>3</v>
      </c>
      <c r="C304" s="60">
        <v>1</v>
      </c>
      <c r="D304" s="61">
        <v>1</v>
      </c>
      <c r="E304" s="61">
        <v>1</v>
      </c>
      <c r="F304" s="63"/>
      <c r="G304" s="62" t="s">
        <v>170</v>
      </c>
      <c r="H304" s="106">
        <v>273</v>
      </c>
      <c r="I304" s="49">
        <f>SUM(I305:I305)</f>
        <v>0</v>
      </c>
      <c r="J304" s="125">
        <f>SUM(J305:J305)</f>
        <v>0</v>
      </c>
      <c r="K304" s="50">
        <f>SUM(K305:K305)</f>
        <v>0</v>
      </c>
      <c r="L304" s="50">
        <f>SUM(L305:L305)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>
        <v>1</v>
      </c>
      <c r="F305" s="63">
        <v>1</v>
      </c>
      <c r="G305" s="62" t="s">
        <v>170</v>
      </c>
      <c r="H305" s="106">
        <v>274</v>
      </c>
      <c r="I305" s="67">
        <v>0</v>
      </c>
      <c r="J305" s="67">
        <v>0</v>
      </c>
      <c r="K305" s="67">
        <v>0</v>
      </c>
      <c r="L305" s="67"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2</v>
      </c>
      <c r="F306" s="63"/>
      <c r="G306" s="62" t="s">
        <v>193</v>
      </c>
      <c r="H306" s="106">
        <v>275</v>
      </c>
      <c r="I306" s="49">
        <f>SUM(I307:I308)</f>
        <v>0</v>
      </c>
      <c r="J306" s="49">
        <f>SUM(J307:J308)</f>
        <v>0</v>
      </c>
      <c r="K306" s="49">
        <f>SUM(K307:K308)</f>
        <v>0</v>
      </c>
      <c r="L306" s="49">
        <f>SUM(L307:L308)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2</v>
      </c>
      <c r="F307" s="63">
        <v>1</v>
      </c>
      <c r="G307" s="62" t="s">
        <v>172</v>
      </c>
      <c r="H307" s="106">
        <v>276</v>
      </c>
      <c r="I307" s="67">
        <v>0</v>
      </c>
      <c r="J307" s="67">
        <v>0</v>
      </c>
      <c r="K307" s="67">
        <v>0</v>
      </c>
      <c r="L307" s="67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>
        <v>2</v>
      </c>
      <c r="G308" s="62" t="s">
        <v>173</v>
      </c>
      <c r="H308" s="106">
        <v>277</v>
      </c>
      <c r="I308" s="67">
        <v>0</v>
      </c>
      <c r="J308" s="67">
        <v>0</v>
      </c>
      <c r="K308" s="67">
        <v>0</v>
      </c>
      <c r="L308" s="67"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3</v>
      </c>
      <c r="F309" s="63"/>
      <c r="G309" s="62" t="s">
        <v>174</v>
      </c>
      <c r="H309" s="106">
        <v>278</v>
      </c>
      <c r="I309" s="49">
        <f>SUM(I310:I311)</f>
        <v>0</v>
      </c>
      <c r="J309" s="49">
        <f>SUM(J310:J311)</f>
        <v>0</v>
      </c>
      <c r="K309" s="49">
        <f>SUM(K310:K311)</f>
        <v>0</v>
      </c>
      <c r="L309" s="49">
        <f>SUM(L310:L311)</f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3</v>
      </c>
      <c r="F310" s="63">
        <v>1</v>
      </c>
      <c r="G310" s="62" t="s">
        <v>175</v>
      </c>
      <c r="H310" s="106">
        <v>279</v>
      </c>
      <c r="I310" s="67">
        <v>0</v>
      </c>
      <c r="J310" s="67">
        <v>0</v>
      </c>
      <c r="K310" s="67">
        <v>0</v>
      </c>
      <c r="L310" s="67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>
        <v>2</v>
      </c>
      <c r="G311" s="62" t="s">
        <v>194</v>
      </c>
      <c r="H311" s="106">
        <v>280</v>
      </c>
      <c r="I311" s="67">
        <v>0</v>
      </c>
      <c r="J311" s="67">
        <v>0</v>
      </c>
      <c r="K311" s="67">
        <v>0</v>
      </c>
      <c r="L311" s="67">
        <v>0</v>
      </c>
    </row>
    <row r="312" spans="1:12" hidden="1">
      <c r="A312" s="80">
        <v>3</v>
      </c>
      <c r="B312" s="55">
        <v>3</v>
      </c>
      <c r="C312" s="60">
        <v>1</v>
      </c>
      <c r="D312" s="61">
        <v>2</v>
      </c>
      <c r="E312" s="61"/>
      <c r="F312" s="63"/>
      <c r="G312" s="62" t="s">
        <v>207</v>
      </c>
      <c r="H312" s="106">
        <v>281</v>
      </c>
      <c r="I312" s="49">
        <f>I313</f>
        <v>0</v>
      </c>
      <c r="J312" s="125">
        <f>J313</f>
        <v>0</v>
      </c>
      <c r="K312" s="50">
        <f>K313</f>
        <v>0</v>
      </c>
      <c r="L312" s="50">
        <f>L313</f>
        <v>0</v>
      </c>
    </row>
    <row r="313" spans="1:12" hidden="1">
      <c r="A313" s="80">
        <v>3</v>
      </c>
      <c r="B313" s="80">
        <v>3</v>
      </c>
      <c r="C313" s="55">
        <v>1</v>
      </c>
      <c r="D313" s="53">
        <v>2</v>
      </c>
      <c r="E313" s="53">
        <v>1</v>
      </c>
      <c r="F313" s="56"/>
      <c r="G313" s="62" t="s">
        <v>207</v>
      </c>
      <c r="H313" s="106">
        <v>282</v>
      </c>
      <c r="I313" s="70">
        <f>SUM(I314:I315)</f>
        <v>0</v>
      </c>
      <c r="J313" s="126">
        <f>SUM(J314:J315)</f>
        <v>0</v>
      </c>
      <c r="K313" s="71">
        <f>SUM(K314:K315)</f>
        <v>0</v>
      </c>
      <c r="L313" s="71">
        <f>SUM(L314:L315)</f>
        <v>0</v>
      </c>
    </row>
    <row r="314" spans="1:12" ht="25.5" hidden="1" customHeight="1">
      <c r="A314" s="64">
        <v>3</v>
      </c>
      <c r="B314" s="64">
        <v>3</v>
      </c>
      <c r="C314" s="60">
        <v>1</v>
      </c>
      <c r="D314" s="61">
        <v>2</v>
      </c>
      <c r="E314" s="61">
        <v>1</v>
      </c>
      <c r="F314" s="63">
        <v>1</v>
      </c>
      <c r="G314" s="62" t="s">
        <v>208</v>
      </c>
      <c r="H314" s="106">
        <v>283</v>
      </c>
      <c r="I314" s="67">
        <v>0</v>
      </c>
      <c r="J314" s="67">
        <v>0</v>
      </c>
      <c r="K314" s="67">
        <v>0</v>
      </c>
      <c r="L314" s="67">
        <v>0</v>
      </c>
    </row>
    <row r="315" spans="1:12" hidden="1">
      <c r="A315" s="72">
        <v>3</v>
      </c>
      <c r="B315" s="109">
        <v>3</v>
      </c>
      <c r="C315" s="81">
        <v>1</v>
      </c>
      <c r="D315" s="82">
        <v>2</v>
      </c>
      <c r="E315" s="82">
        <v>1</v>
      </c>
      <c r="F315" s="83">
        <v>2</v>
      </c>
      <c r="G315" s="84" t="s">
        <v>209</v>
      </c>
      <c r="H315" s="106">
        <v>284</v>
      </c>
      <c r="I315" s="67">
        <v>0</v>
      </c>
      <c r="J315" s="67">
        <v>0</v>
      </c>
      <c r="K315" s="67">
        <v>0</v>
      </c>
      <c r="L315" s="67">
        <v>0</v>
      </c>
    </row>
    <row r="316" spans="1:12" ht="25.5" hidden="1" customHeight="1">
      <c r="A316" s="60">
        <v>3</v>
      </c>
      <c r="B316" s="62">
        <v>3</v>
      </c>
      <c r="C316" s="60">
        <v>1</v>
      </c>
      <c r="D316" s="61">
        <v>3</v>
      </c>
      <c r="E316" s="61"/>
      <c r="F316" s="63"/>
      <c r="G316" s="62" t="s">
        <v>210</v>
      </c>
      <c r="H316" s="106">
        <v>285</v>
      </c>
      <c r="I316" s="49">
        <f>I317</f>
        <v>0</v>
      </c>
      <c r="J316" s="125">
        <f>J317</f>
        <v>0</v>
      </c>
      <c r="K316" s="50">
        <f>K317</f>
        <v>0</v>
      </c>
      <c r="L316" s="50">
        <f>L317</f>
        <v>0</v>
      </c>
    </row>
    <row r="317" spans="1:12" ht="25.5" hidden="1" customHeight="1">
      <c r="A317" s="60">
        <v>3</v>
      </c>
      <c r="B317" s="84">
        <v>3</v>
      </c>
      <c r="C317" s="81">
        <v>1</v>
      </c>
      <c r="D317" s="82">
        <v>3</v>
      </c>
      <c r="E317" s="82">
        <v>1</v>
      </c>
      <c r="F317" s="83"/>
      <c r="G317" s="62" t="s">
        <v>210</v>
      </c>
      <c r="H317" s="106">
        <v>286</v>
      </c>
      <c r="I317" s="50">
        <f>I318+I319</f>
        <v>0</v>
      </c>
      <c r="J317" s="50">
        <f>J318+J319</f>
        <v>0</v>
      </c>
      <c r="K317" s="50">
        <f>K318+K319</f>
        <v>0</v>
      </c>
      <c r="L317" s="50">
        <f>L318+L319</f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>
        <v>1</v>
      </c>
      <c r="F318" s="63">
        <v>1</v>
      </c>
      <c r="G318" s="62" t="s">
        <v>211</v>
      </c>
      <c r="H318" s="106">
        <v>287</v>
      </c>
      <c r="I318" s="114">
        <v>0</v>
      </c>
      <c r="J318" s="114">
        <v>0</v>
      </c>
      <c r="K318" s="114">
        <v>0</v>
      </c>
      <c r="L318" s="113">
        <v>0</v>
      </c>
    </row>
    <row r="319" spans="1:12" ht="25.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2</v>
      </c>
      <c r="G319" s="62" t="s">
        <v>212</v>
      </c>
      <c r="H319" s="106">
        <v>288</v>
      </c>
      <c r="I319" s="67">
        <v>0</v>
      </c>
      <c r="J319" s="67">
        <v>0</v>
      </c>
      <c r="K319" s="67">
        <v>0</v>
      </c>
      <c r="L319" s="67">
        <v>0</v>
      </c>
    </row>
    <row r="320" spans="1:12" hidden="1">
      <c r="A320" s="60">
        <v>3</v>
      </c>
      <c r="B320" s="62">
        <v>3</v>
      </c>
      <c r="C320" s="60">
        <v>1</v>
      </c>
      <c r="D320" s="61">
        <v>4</v>
      </c>
      <c r="E320" s="61"/>
      <c r="F320" s="63"/>
      <c r="G320" s="62" t="s">
        <v>213</v>
      </c>
      <c r="H320" s="106">
        <v>289</v>
      </c>
      <c r="I320" s="49">
        <f>I321</f>
        <v>0</v>
      </c>
      <c r="J320" s="125">
        <f>J321</f>
        <v>0</v>
      </c>
      <c r="K320" s="50">
        <f>K321</f>
        <v>0</v>
      </c>
      <c r="L320" s="50">
        <f>L321</f>
        <v>0</v>
      </c>
    </row>
    <row r="321" spans="1:15" hidden="1">
      <c r="A321" s="64">
        <v>3</v>
      </c>
      <c r="B321" s="60">
        <v>3</v>
      </c>
      <c r="C321" s="61">
        <v>1</v>
      </c>
      <c r="D321" s="61">
        <v>4</v>
      </c>
      <c r="E321" s="61">
        <v>1</v>
      </c>
      <c r="F321" s="63"/>
      <c r="G321" s="62" t="s">
        <v>213</v>
      </c>
      <c r="H321" s="106">
        <v>290</v>
      </c>
      <c r="I321" s="49">
        <f>SUM(I322:I323)</f>
        <v>0</v>
      </c>
      <c r="J321" s="49">
        <f>SUM(J322:J323)</f>
        <v>0</v>
      </c>
      <c r="K321" s="49">
        <f>SUM(K322:K323)</f>
        <v>0</v>
      </c>
      <c r="L321" s="49">
        <f>SUM(L322:L323)</f>
        <v>0</v>
      </c>
    </row>
    <row r="322" spans="1:15" hidden="1">
      <c r="A322" s="64">
        <v>3</v>
      </c>
      <c r="B322" s="60">
        <v>3</v>
      </c>
      <c r="C322" s="61">
        <v>1</v>
      </c>
      <c r="D322" s="61">
        <v>4</v>
      </c>
      <c r="E322" s="61">
        <v>1</v>
      </c>
      <c r="F322" s="63">
        <v>1</v>
      </c>
      <c r="G322" s="62" t="s">
        <v>214</v>
      </c>
      <c r="H322" s="106">
        <v>291</v>
      </c>
      <c r="I322" s="66">
        <v>0</v>
      </c>
      <c r="J322" s="67">
        <v>0</v>
      </c>
      <c r="K322" s="67">
        <v>0</v>
      </c>
      <c r="L322" s="66">
        <v>0</v>
      </c>
    </row>
    <row r="323" spans="1:15" hidden="1">
      <c r="A323" s="60">
        <v>3</v>
      </c>
      <c r="B323" s="61">
        <v>3</v>
      </c>
      <c r="C323" s="61">
        <v>1</v>
      </c>
      <c r="D323" s="61">
        <v>4</v>
      </c>
      <c r="E323" s="61">
        <v>1</v>
      </c>
      <c r="F323" s="63">
        <v>2</v>
      </c>
      <c r="G323" s="62" t="s">
        <v>215</v>
      </c>
      <c r="H323" s="106">
        <v>292</v>
      </c>
      <c r="I323" s="67">
        <v>0</v>
      </c>
      <c r="J323" s="114">
        <v>0</v>
      </c>
      <c r="K323" s="114">
        <v>0</v>
      </c>
      <c r="L323" s="113">
        <v>0</v>
      </c>
    </row>
    <row r="324" spans="1:15" hidden="1">
      <c r="A324" s="60">
        <v>3</v>
      </c>
      <c r="B324" s="61">
        <v>3</v>
      </c>
      <c r="C324" s="61">
        <v>1</v>
      </c>
      <c r="D324" s="61">
        <v>5</v>
      </c>
      <c r="E324" s="61"/>
      <c r="F324" s="63"/>
      <c r="G324" s="62" t="s">
        <v>216</v>
      </c>
      <c r="H324" s="106">
        <v>293</v>
      </c>
      <c r="I324" s="71">
        <f t="shared" ref="I324:L325" si="30">I325</f>
        <v>0</v>
      </c>
      <c r="J324" s="125">
        <f t="shared" si="30"/>
        <v>0</v>
      </c>
      <c r="K324" s="50">
        <f t="shared" si="30"/>
        <v>0</v>
      </c>
      <c r="L324" s="50">
        <f t="shared" si="30"/>
        <v>0</v>
      </c>
    </row>
    <row r="325" spans="1:15" hidden="1">
      <c r="A325" s="55">
        <v>3</v>
      </c>
      <c r="B325" s="82">
        <v>3</v>
      </c>
      <c r="C325" s="82">
        <v>1</v>
      </c>
      <c r="D325" s="82">
        <v>5</v>
      </c>
      <c r="E325" s="82">
        <v>1</v>
      </c>
      <c r="F325" s="83"/>
      <c r="G325" s="62" t="s">
        <v>216</v>
      </c>
      <c r="H325" s="106">
        <v>294</v>
      </c>
      <c r="I325" s="50">
        <f t="shared" si="30"/>
        <v>0</v>
      </c>
      <c r="J325" s="126">
        <f t="shared" si="30"/>
        <v>0</v>
      </c>
      <c r="K325" s="71">
        <f t="shared" si="30"/>
        <v>0</v>
      </c>
      <c r="L325" s="71">
        <f t="shared" si="30"/>
        <v>0</v>
      </c>
    </row>
    <row r="326" spans="1:15" hidden="1">
      <c r="A326" s="60">
        <v>3</v>
      </c>
      <c r="B326" s="61">
        <v>3</v>
      </c>
      <c r="C326" s="61">
        <v>1</v>
      </c>
      <c r="D326" s="61">
        <v>5</v>
      </c>
      <c r="E326" s="61">
        <v>1</v>
      </c>
      <c r="F326" s="63">
        <v>1</v>
      </c>
      <c r="G326" s="62" t="s">
        <v>217</v>
      </c>
      <c r="H326" s="106">
        <v>295</v>
      </c>
      <c r="I326" s="67">
        <v>0</v>
      </c>
      <c r="J326" s="114">
        <v>0</v>
      </c>
      <c r="K326" s="114">
        <v>0</v>
      </c>
      <c r="L326" s="113">
        <v>0</v>
      </c>
    </row>
    <row r="327" spans="1:15" hidden="1">
      <c r="A327" s="60">
        <v>3</v>
      </c>
      <c r="B327" s="61">
        <v>3</v>
      </c>
      <c r="C327" s="61">
        <v>1</v>
      </c>
      <c r="D327" s="61">
        <v>6</v>
      </c>
      <c r="E327" s="61"/>
      <c r="F327" s="63"/>
      <c r="G327" s="62" t="s">
        <v>187</v>
      </c>
      <c r="H327" s="106">
        <v>296</v>
      </c>
      <c r="I327" s="50">
        <f t="shared" ref="I327:L328" si="31">I328</f>
        <v>0</v>
      </c>
      <c r="J327" s="125">
        <f t="shared" si="31"/>
        <v>0</v>
      </c>
      <c r="K327" s="50">
        <f t="shared" si="31"/>
        <v>0</v>
      </c>
      <c r="L327" s="50">
        <f t="shared" si="31"/>
        <v>0</v>
      </c>
    </row>
    <row r="328" spans="1:15" hidden="1">
      <c r="A328" s="60">
        <v>3</v>
      </c>
      <c r="B328" s="61">
        <v>3</v>
      </c>
      <c r="C328" s="61">
        <v>1</v>
      </c>
      <c r="D328" s="61">
        <v>6</v>
      </c>
      <c r="E328" s="61">
        <v>1</v>
      </c>
      <c r="F328" s="63"/>
      <c r="G328" s="62" t="s">
        <v>187</v>
      </c>
      <c r="H328" s="106">
        <v>297</v>
      </c>
      <c r="I328" s="49">
        <f t="shared" si="31"/>
        <v>0</v>
      </c>
      <c r="J328" s="125">
        <f t="shared" si="31"/>
        <v>0</v>
      </c>
      <c r="K328" s="50">
        <f t="shared" si="31"/>
        <v>0</v>
      </c>
      <c r="L328" s="50">
        <f t="shared" si="31"/>
        <v>0</v>
      </c>
    </row>
    <row r="329" spans="1:15" hidden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>
        <v>1</v>
      </c>
      <c r="G329" s="62" t="s">
        <v>187</v>
      </c>
      <c r="H329" s="106">
        <v>298</v>
      </c>
      <c r="I329" s="114">
        <v>0</v>
      </c>
      <c r="J329" s="114">
        <v>0</v>
      </c>
      <c r="K329" s="114">
        <v>0</v>
      </c>
      <c r="L329" s="113">
        <v>0</v>
      </c>
    </row>
    <row r="330" spans="1:15" hidden="1">
      <c r="A330" s="60">
        <v>3</v>
      </c>
      <c r="B330" s="61">
        <v>3</v>
      </c>
      <c r="C330" s="61">
        <v>1</v>
      </c>
      <c r="D330" s="61">
        <v>7</v>
      </c>
      <c r="E330" s="61"/>
      <c r="F330" s="63"/>
      <c r="G330" s="62" t="s">
        <v>218</v>
      </c>
      <c r="H330" s="106">
        <v>299</v>
      </c>
      <c r="I330" s="49">
        <f>I331</f>
        <v>0</v>
      </c>
      <c r="J330" s="125">
        <f>J331</f>
        <v>0</v>
      </c>
      <c r="K330" s="50">
        <f>K331</f>
        <v>0</v>
      </c>
      <c r="L330" s="50">
        <f>L331</f>
        <v>0</v>
      </c>
    </row>
    <row r="331" spans="1:15" hidden="1">
      <c r="A331" s="60">
        <v>3</v>
      </c>
      <c r="B331" s="61">
        <v>3</v>
      </c>
      <c r="C331" s="61">
        <v>1</v>
      </c>
      <c r="D331" s="61">
        <v>7</v>
      </c>
      <c r="E331" s="61">
        <v>1</v>
      </c>
      <c r="F331" s="63"/>
      <c r="G331" s="62" t="s">
        <v>218</v>
      </c>
      <c r="H331" s="106">
        <v>300</v>
      </c>
      <c r="I331" s="49">
        <f>I332+I333</f>
        <v>0</v>
      </c>
      <c r="J331" s="49">
        <f>J332+J333</f>
        <v>0</v>
      </c>
      <c r="K331" s="49">
        <f>K332+K333</f>
        <v>0</v>
      </c>
      <c r="L331" s="49">
        <f>L332+L333</f>
        <v>0</v>
      </c>
    </row>
    <row r="332" spans="1:15" ht="25.5" hidden="1" customHeight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>
        <v>1</v>
      </c>
      <c r="G332" s="62" t="s">
        <v>219</v>
      </c>
      <c r="H332" s="106">
        <v>301</v>
      </c>
      <c r="I332" s="114">
        <v>0</v>
      </c>
      <c r="J332" s="114">
        <v>0</v>
      </c>
      <c r="K332" s="114">
        <v>0</v>
      </c>
      <c r="L332" s="113">
        <v>0</v>
      </c>
    </row>
    <row r="333" spans="1:15" ht="25.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2</v>
      </c>
      <c r="G333" s="62" t="s">
        <v>220</v>
      </c>
      <c r="H333" s="106">
        <v>302</v>
      </c>
      <c r="I333" s="67">
        <v>0</v>
      </c>
      <c r="J333" s="67">
        <v>0</v>
      </c>
      <c r="K333" s="67">
        <v>0</v>
      </c>
      <c r="L333" s="67">
        <v>0</v>
      </c>
    </row>
    <row r="334" spans="1:15" ht="38.25" hidden="1" customHeight="1">
      <c r="A334" s="60">
        <v>3</v>
      </c>
      <c r="B334" s="61">
        <v>3</v>
      </c>
      <c r="C334" s="61">
        <v>2</v>
      </c>
      <c r="D334" s="61"/>
      <c r="E334" s="61"/>
      <c r="F334" s="63"/>
      <c r="G334" s="62" t="s">
        <v>221</v>
      </c>
      <c r="H334" s="106">
        <v>303</v>
      </c>
      <c r="I334" s="49">
        <f>SUM(I335+I344+I348+I352+I356+I359+I362)</f>
        <v>0</v>
      </c>
      <c r="J334" s="125">
        <f>SUM(J335+J344+J348+J352+J356+J359+J362)</f>
        <v>0</v>
      </c>
      <c r="K334" s="50">
        <f>SUM(K335+K344+K348+K352+K356+K359+K362)</f>
        <v>0</v>
      </c>
      <c r="L334" s="50">
        <f>SUM(L335+L344+L348+L352+L356+L359+L362)</f>
        <v>0</v>
      </c>
    </row>
    <row r="335" spans="1:15" hidden="1">
      <c r="A335" s="60">
        <v>3</v>
      </c>
      <c r="B335" s="61">
        <v>3</v>
      </c>
      <c r="C335" s="61">
        <v>2</v>
      </c>
      <c r="D335" s="61">
        <v>1</v>
      </c>
      <c r="E335" s="61"/>
      <c r="F335" s="63"/>
      <c r="G335" s="62" t="s">
        <v>169</v>
      </c>
      <c r="H335" s="106">
        <v>304</v>
      </c>
      <c r="I335" s="49">
        <f>I336</f>
        <v>0</v>
      </c>
      <c r="J335" s="125">
        <f>J336</f>
        <v>0</v>
      </c>
      <c r="K335" s="50">
        <f>K336</f>
        <v>0</v>
      </c>
      <c r="L335" s="50">
        <f>L336</f>
        <v>0</v>
      </c>
    </row>
    <row r="336" spans="1:15" hidden="1">
      <c r="A336" s="64">
        <v>3</v>
      </c>
      <c r="B336" s="60">
        <v>3</v>
      </c>
      <c r="C336" s="61">
        <v>2</v>
      </c>
      <c r="D336" s="62">
        <v>1</v>
      </c>
      <c r="E336" s="60">
        <v>1</v>
      </c>
      <c r="F336" s="63"/>
      <c r="G336" s="62" t="s">
        <v>169</v>
      </c>
      <c r="H336" s="106">
        <v>305</v>
      </c>
      <c r="I336" s="49">
        <f>SUM(I337:I337)</f>
        <v>0</v>
      </c>
      <c r="J336" s="49">
        <f>SUM(J337:J337)</f>
        <v>0</v>
      </c>
      <c r="K336" s="49">
        <f>SUM(K337:K337)</f>
        <v>0</v>
      </c>
      <c r="L336" s="49">
        <f>SUM(L337:L337)</f>
        <v>0</v>
      </c>
      <c r="M336" s="127"/>
      <c r="N336" s="127"/>
      <c r="O336" s="127"/>
    </row>
    <row r="337" spans="1:12" hidden="1">
      <c r="A337" s="64">
        <v>3</v>
      </c>
      <c r="B337" s="60">
        <v>3</v>
      </c>
      <c r="C337" s="61">
        <v>2</v>
      </c>
      <c r="D337" s="62">
        <v>1</v>
      </c>
      <c r="E337" s="60">
        <v>1</v>
      </c>
      <c r="F337" s="63">
        <v>1</v>
      </c>
      <c r="G337" s="62" t="s">
        <v>170</v>
      </c>
      <c r="H337" s="106">
        <v>306</v>
      </c>
      <c r="I337" s="114">
        <v>0</v>
      </c>
      <c r="J337" s="114">
        <v>0</v>
      </c>
      <c r="K337" s="114">
        <v>0</v>
      </c>
      <c r="L337" s="113">
        <v>0</v>
      </c>
    </row>
    <row r="338" spans="1:12" hidden="1">
      <c r="A338" s="64">
        <v>3</v>
      </c>
      <c r="B338" s="60">
        <v>3</v>
      </c>
      <c r="C338" s="61">
        <v>2</v>
      </c>
      <c r="D338" s="62">
        <v>1</v>
      </c>
      <c r="E338" s="60">
        <v>2</v>
      </c>
      <c r="F338" s="63"/>
      <c r="G338" s="84" t="s">
        <v>193</v>
      </c>
      <c r="H338" s="106">
        <v>307</v>
      </c>
      <c r="I338" s="49">
        <f>SUM(I339:I340)</f>
        <v>0</v>
      </c>
      <c r="J338" s="49">
        <f>SUM(J339:J340)</f>
        <v>0</v>
      </c>
      <c r="K338" s="49">
        <f>SUM(K339:K340)</f>
        <v>0</v>
      </c>
      <c r="L338" s="49">
        <f>SUM(L339:L340)</f>
        <v>0</v>
      </c>
    </row>
    <row r="339" spans="1:12" hidden="1">
      <c r="A339" s="64">
        <v>3</v>
      </c>
      <c r="B339" s="60">
        <v>3</v>
      </c>
      <c r="C339" s="61">
        <v>2</v>
      </c>
      <c r="D339" s="62">
        <v>1</v>
      </c>
      <c r="E339" s="60">
        <v>2</v>
      </c>
      <c r="F339" s="63">
        <v>1</v>
      </c>
      <c r="G339" s="84" t="s">
        <v>172</v>
      </c>
      <c r="H339" s="106">
        <v>308</v>
      </c>
      <c r="I339" s="114">
        <v>0</v>
      </c>
      <c r="J339" s="114">
        <v>0</v>
      </c>
      <c r="K339" s="114">
        <v>0</v>
      </c>
      <c r="L339" s="113">
        <v>0</v>
      </c>
    </row>
    <row r="340" spans="1:12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>
        <v>2</v>
      </c>
      <c r="G340" s="84" t="s">
        <v>173</v>
      </c>
      <c r="H340" s="106">
        <v>309</v>
      </c>
      <c r="I340" s="67">
        <v>0</v>
      </c>
      <c r="J340" s="67">
        <v>0</v>
      </c>
      <c r="K340" s="67">
        <v>0</v>
      </c>
      <c r="L340" s="67">
        <v>0</v>
      </c>
    </row>
    <row r="341" spans="1:12" hidden="1">
      <c r="A341" s="64">
        <v>3</v>
      </c>
      <c r="B341" s="60">
        <v>3</v>
      </c>
      <c r="C341" s="61">
        <v>2</v>
      </c>
      <c r="D341" s="62">
        <v>1</v>
      </c>
      <c r="E341" s="60">
        <v>3</v>
      </c>
      <c r="F341" s="63"/>
      <c r="G341" s="84" t="s">
        <v>174</v>
      </c>
      <c r="H341" s="106">
        <v>310</v>
      </c>
      <c r="I341" s="49">
        <f>SUM(I342:I343)</f>
        <v>0</v>
      </c>
      <c r="J341" s="49">
        <f>SUM(J342:J343)</f>
        <v>0</v>
      </c>
      <c r="K341" s="49">
        <f>SUM(K342:K343)</f>
        <v>0</v>
      </c>
      <c r="L341" s="49">
        <f>SUM(L342:L343)</f>
        <v>0</v>
      </c>
    </row>
    <row r="342" spans="1:12" hidden="1">
      <c r="A342" s="64">
        <v>3</v>
      </c>
      <c r="B342" s="60">
        <v>3</v>
      </c>
      <c r="C342" s="61">
        <v>2</v>
      </c>
      <c r="D342" s="62">
        <v>1</v>
      </c>
      <c r="E342" s="60">
        <v>3</v>
      </c>
      <c r="F342" s="63">
        <v>1</v>
      </c>
      <c r="G342" s="84" t="s">
        <v>175</v>
      </c>
      <c r="H342" s="106">
        <v>311</v>
      </c>
      <c r="I342" s="67">
        <v>0</v>
      </c>
      <c r="J342" s="67">
        <v>0</v>
      </c>
      <c r="K342" s="67">
        <v>0</v>
      </c>
      <c r="L342" s="67">
        <v>0</v>
      </c>
    </row>
    <row r="343" spans="1:12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>
        <v>2</v>
      </c>
      <c r="G343" s="84" t="s">
        <v>194</v>
      </c>
      <c r="H343" s="106">
        <v>312</v>
      </c>
      <c r="I343" s="85">
        <v>0</v>
      </c>
      <c r="J343" s="128">
        <v>0</v>
      </c>
      <c r="K343" s="85">
        <v>0</v>
      </c>
      <c r="L343" s="85">
        <v>0</v>
      </c>
    </row>
    <row r="344" spans="1:12" hidden="1">
      <c r="A344" s="72">
        <v>3</v>
      </c>
      <c r="B344" s="72">
        <v>3</v>
      </c>
      <c r="C344" s="81">
        <v>2</v>
      </c>
      <c r="D344" s="84">
        <v>2</v>
      </c>
      <c r="E344" s="81"/>
      <c r="F344" s="83"/>
      <c r="G344" s="84" t="s">
        <v>207</v>
      </c>
      <c r="H344" s="106">
        <v>313</v>
      </c>
      <c r="I344" s="77">
        <f>I345</f>
        <v>0</v>
      </c>
      <c r="J344" s="129">
        <f>J345</f>
        <v>0</v>
      </c>
      <c r="K344" s="78">
        <f>K345</f>
        <v>0</v>
      </c>
      <c r="L344" s="78">
        <f>L345</f>
        <v>0</v>
      </c>
    </row>
    <row r="345" spans="1:12" hidden="1">
      <c r="A345" s="64">
        <v>3</v>
      </c>
      <c r="B345" s="64">
        <v>3</v>
      </c>
      <c r="C345" s="60">
        <v>2</v>
      </c>
      <c r="D345" s="62">
        <v>2</v>
      </c>
      <c r="E345" s="60">
        <v>1</v>
      </c>
      <c r="F345" s="63"/>
      <c r="G345" s="84" t="s">
        <v>207</v>
      </c>
      <c r="H345" s="106">
        <v>314</v>
      </c>
      <c r="I345" s="49">
        <f>SUM(I346:I347)</f>
        <v>0</v>
      </c>
      <c r="J345" s="90">
        <f>SUM(J346:J347)</f>
        <v>0</v>
      </c>
      <c r="K345" s="50">
        <f>SUM(K346:K347)</f>
        <v>0</v>
      </c>
      <c r="L345" s="50">
        <f>SUM(L346:L347)</f>
        <v>0</v>
      </c>
    </row>
    <row r="346" spans="1:12" ht="25.5" hidden="1" customHeight="1">
      <c r="A346" s="64">
        <v>3</v>
      </c>
      <c r="B346" s="64">
        <v>3</v>
      </c>
      <c r="C346" s="60">
        <v>2</v>
      </c>
      <c r="D346" s="62">
        <v>2</v>
      </c>
      <c r="E346" s="64">
        <v>1</v>
      </c>
      <c r="F346" s="95">
        <v>1</v>
      </c>
      <c r="G346" s="62" t="s">
        <v>208</v>
      </c>
      <c r="H346" s="106">
        <v>315</v>
      </c>
      <c r="I346" s="67">
        <v>0</v>
      </c>
      <c r="J346" s="67">
        <v>0</v>
      </c>
      <c r="K346" s="67">
        <v>0</v>
      </c>
      <c r="L346" s="67">
        <v>0</v>
      </c>
    </row>
    <row r="347" spans="1:12" hidden="1">
      <c r="A347" s="72">
        <v>3</v>
      </c>
      <c r="B347" s="72">
        <v>3</v>
      </c>
      <c r="C347" s="73">
        <v>2</v>
      </c>
      <c r="D347" s="74">
        <v>2</v>
      </c>
      <c r="E347" s="75">
        <v>1</v>
      </c>
      <c r="F347" s="103">
        <v>2</v>
      </c>
      <c r="G347" s="75" t="s">
        <v>209</v>
      </c>
      <c r="H347" s="106">
        <v>316</v>
      </c>
      <c r="I347" s="67">
        <v>0</v>
      </c>
      <c r="J347" s="67">
        <v>0</v>
      </c>
      <c r="K347" s="67">
        <v>0</v>
      </c>
      <c r="L347" s="67">
        <v>0</v>
      </c>
    </row>
    <row r="348" spans="1:12" ht="25.5" hidden="1" customHeight="1">
      <c r="A348" s="64">
        <v>3</v>
      </c>
      <c r="B348" s="64">
        <v>3</v>
      </c>
      <c r="C348" s="60">
        <v>2</v>
      </c>
      <c r="D348" s="61">
        <v>3</v>
      </c>
      <c r="E348" s="62"/>
      <c r="F348" s="95"/>
      <c r="G348" s="62" t="s">
        <v>210</v>
      </c>
      <c r="H348" s="106">
        <v>317</v>
      </c>
      <c r="I348" s="49">
        <f>I349</f>
        <v>0</v>
      </c>
      <c r="J348" s="90">
        <f>J349</f>
        <v>0</v>
      </c>
      <c r="K348" s="50">
        <f>K349</f>
        <v>0</v>
      </c>
      <c r="L348" s="50">
        <f>L349</f>
        <v>0</v>
      </c>
    </row>
    <row r="349" spans="1:12" ht="25.5" hidden="1" customHeight="1">
      <c r="A349" s="64">
        <v>3</v>
      </c>
      <c r="B349" s="64">
        <v>3</v>
      </c>
      <c r="C349" s="60">
        <v>2</v>
      </c>
      <c r="D349" s="61">
        <v>3</v>
      </c>
      <c r="E349" s="62">
        <v>1</v>
      </c>
      <c r="F349" s="95"/>
      <c r="G349" s="62" t="s">
        <v>210</v>
      </c>
      <c r="H349" s="106">
        <v>318</v>
      </c>
      <c r="I349" s="49">
        <f>I350+I351</f>
        <v>0</v>
      </c>
      <c r="J349" s="49">
        <f>J350+J351</f>
        <v>0</v>
      </c>
      <c r="K349" s="49">
        <f>K350+K351</f>
        <v>0</v>
      </c>
      <c r="L349" s="49">
        <f>L350+L351</f>
        <v>0</v>
      </c>
    </row>
    <row r="350" spans="1:12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>
        <v>1</v>
      </c>
      <c r="F350" s="95">
        <v>1</v>
      </c>
      <c r="G350" s="62" t="s">
        <v>211</v>
      </c>
      <c r="H350" s="106">
        <v>319</v>
      </c>
      <c r="I350" s="114">
        <v>0</v>
      </c>
      <c r="J350" s="114">
        <v>0</v>
      </c>
      <c r="K350" s="114">
        <v>0</v>
      </c>
      <c r="L350" s="113">
        <v>0</v>
      </c>
    </row>
    <row r="351" spans="1:12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95">
        <v>2</v>
      </c>
      <c r="G351" s="62" t="s">
        <v>212</v>
      </c>
      <c r="H351" s="106">
        <v>320</v>
      </c>
      <c r="I351" s="67">
        <v>0</v>
      </c>
      <c r="J351" s="67">
        <v>0</v>
      </c>
      <c r="K351" s="67">
        <v>0</v>
      </c>
      <c r="L351" s="67">
        <v>0</v>
      </c>
    </row>
    <row r="352" spans="1:12" hidden="1">
      <c r="A352" s="64">
        <v>3</v>
      </c>
      <c r="B352" s="64">
        <v>3</v>
      </c>
      <c r="C352" s="60">
        <v>2</v>
      </c>
      <c r="D352" s="61">
        <v>4</v>
      </c>
      <c r="E352" s="61"/>
      <c r="F352" s="63"/>
      <c r="G352" s="62" t="s">
        <v>213</v>
      </c>
      <c r="H352" s="106">
        <v>321</v>
      </c>
      <c r="I352" s="49">
        <f>I353</f>
        <v>0</v>
      </c>
      <c r="J352" s="90">
        <f>J353</f>
        <v>0</v>
      </c>
      <c r="K352" s="50">
        <f>K353</f>
        <v>0</v>
      </c>
      <c r="L352" s="50">
        <f>L353</f>
        <v>0</v>
      </c>
    </row>
    <row r="353" spans="1:12" hidden="1">
      <c r="A353" s="80">
        <v>3</v>
      </c>
      <c r="B353" s="80">
        <v>3</v>
      </c>
      <c r="C353" s="55">
        <v>2</v>
      </c>
      <c r="D353" s="53">
        <v>4</v>
      </c>
      <c r="E353" s="53">
        <v>1</v>
      </c>
      <c r="F353" s="56"/>
      <c r="G353" s="62" t="s">
        <v>213</v>
      </c>
      <c r="H353" s="106">
        <v>322</v>
      </c>
      <c r="I353" s="70">
        <f>SUM(I354:I355)</f>
        <v>0</v>
      </c>
      <c r="J353" s="92">
        <f>SUM(J354:J355)</f>
        <v>0</v>
      </c>
      <c r="K353" s="71">
        <f>SUM(K354:K355)</f>
        <v>0</v>
      </c>
      <c r="L353" s="71">
        <f>SUM(L354:L355)</f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>
        <v>1</v>
      </c>
      <c r="F354" s="63">
        <v>1</v>
      </c>
      <c r="G354" s="62" t="s">
        <v>214</v>
      </c>
      <c r="H354" s="106">
        <v>323</v>
      </c>
      <c r="I354" s="67">
        <v>0</v>
      </c>
      <c r="J354" s="67">
        <v>0</v>
      </c>
      <c r="K354" s="67">
        <v>0</v>
      </c>
      <c r="L354" s="67">
        <v>0</v>
      </c>
    </row>
    <row r="355" spans="1:12" hidden="1">
      <c r="A355" s="64">
        <v>3</v>
      </c>
      <c r="B355" s="64">
        <v>3</v>
      </c>
      <c r="C355" s="60">
        <v>2</v>
      </c>
      <c r="D355" s="61">
        <v>4</v>
      </c>
      <c r="E355" s="61">
        <v>1</v>
      </c>
      <c r="F355" s="63">
        <v>2</v>
      </c>
      <c r="G355" s="62" t="s">
        <v>222</v>
      </c>
      <c r="H355" s="106">
        <v>324</v>
      </c>
      <c r="I355" s="67">
        <v>0</v>
      </c>
      <c r="J355" s="67">
        <v>0</v>
      </c>
      <c r="K355" s="67">
        <v>0</v>
      </c>
      <c r="L355" s="67"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5</v>
      </c>
      <c r="E356" s="61"/>
      <c r="F356" s="63"/>
      <c r="G356" s="62" t="s">
        <v>216</v>
      </c>
      <c r="H356" s="106">
        <v>325</v>
      </c>
      <c r="I356" s="49">
        <f t="shared" ref="I356:L357" si="32">I357</f>
        <v>0</v>
      </c>
      <c r="J356" s="90">
        <f t="shared" si="32"/>
        <v>0</v>
      </c>
      <c r="K356" s="50">
        <f t="shared" si="32"/>
        <v>0</v>
      </c>
      <c r="L356" s="50">
        <f t="shared" si="32"/>
        <v>0</v>
      </c>
    </row>
    <row r="357" spans="1:12" hidden="1">
      <c r="A357" s="80">
        <v>3</v>
      </c>
      <c r="B357" s="80">
        <v>3</v>
      </c>
      <c r="C357" s="55">
        <v>2</v>
      </c>
      <c r="D357" s="53">
        <v>5</v>
      </c>
      <c r="E357" s="53">
        <v>1</v>
      </c>
      <c r="F357" s="56"/>
      <c r="G357" s="62" t="s">
        <v>216</v>
      </c>
      <c r="H357" s="106">
        <v>326</v>
      </c>
      <c r="I357" s="70">
        <f t="shared" si="32"/>
        <v>0</v>
      </c>
      <c r="J357" s="92">
        <f t="shared" si="32"/>
        <v>0</v>
      </c>
      <c r="K357" s="71">
        <f t="shared" si="32"/>
        <v>0</v>
      </c>
      <c r="L357" s="71">
        <f t="shared" si="32"/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>
        <v>1</v>
      </c>
      <c r="F358" s="63">
        <v>1</v>
      </c>
      <c r="G358" s="62" t="s">
        <v>216</v>
      </c>
      <c r="H358" s="106">
        <v>327</v>
      </c>
      <c r="I358" s="114">
        <v>0</v>
      </c>
      <c r="J358" s="114">
        <v>0</v>
      </c>
      <c r="K358" s="114">
        <v>0</v>
      </c>
      <c r="L358" s="113">
        <v>0</v>
      </c>
    </row>
    <row r="359" spans="1:12" hidden="1">
      <c r="A359" s="64">
        <v>3</v>
      </c>
      <c r="B359" s="64">
        <v>3</v>
      </c>
      <c r="C359" s="60">
        <v>2</v>
      </c>
      <c r="D359" s="61">
        <v>6</v>
      </c>
      <c r="E359" s="61"/>
      <c r="F359" s="63"/>
      <c r="G359" s="62" t="s">
        <v>187</v>
      </c>
      <c r="H359" s="106">
        <v>328</v>
      </c>
      <c r="I359" s="49">
        <f t="shared" ref="I359:L360" si="33">I360</f>
        <v>0</v>
      </c>
      <c r="J359" s="90">
        <f t="shared" si="33"/>
        <v>0</v>
      </c>
      <c r="K359" s="50">
        <f t="shared" si="33"/>
        <v>0</v>
      </c>
      <c r="L359" s="50">
        <f t="shared" si="33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6</v>
      </c>
      <c r="E360" s="61">
        <v>1</v>
      </c>
      <c r="F360" s="63"/>
      <c r="G360" s="62" t="s">
        <v>187</v>
      </c>
      <c r="H360" s="106">
        <v>329</v>
      </c>
      <c r="I360" s="49">
        <f t="shared" si="33"/>
        <v>0</v>
      </c>
      <c r="J360" s="90">
        <f t="shared" si="33"/>
        <v>0</v>
      </c>
      <c r="K360" s="50">
        <f t="shared" si="33"/>
        <v>0</v>
      </c>
      <c r="L360" s="50">
        <f t="shared" si="33"/>
        <v>0</v>
      </c>
    </row>
    <row r="361" spans="1:12" hidden="1">
      <c r="A361" s="72">
        <v>3</v>
      </c>
      <c r="B361" s="72">
        <v>3</v>
      </c>
      <c r="C361" s="73">
        <v>2</v>
      </c>
      <c r="D361" s="74">
        <v>6</v>
      </c>
      <c r="E361" s="74">
        <v>1</v>
      </c>
      <c r="F361" s="76">
        <v>1</v>
      </c>
      <c r="G361" s="75" t="s">
        <v>187</v>
      </c>
      <c r="H361" s="106">
        <v>330</v>
      </c>
      <c r="I361" s="114">
        <v>0</v>
      </c>
      <c r="J361" s="114">
        <v>0</v>
      </c>
      <c r="K361" s="114">
        <v>0</v>
      </c>
      <c r="L361" s="113"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7</v>
      </c>
      <c r="E362" s="61"/>
      <c r="F362" s="63"/>
      <c r="G362" s="62" t="s">
        <v>218</v>
      </c>
      <c r="H362" s="106">
        <v>331</v>
      </c>
      <c r="I362" s="49">
        <f>I363</f>
        <v>0</v>
      </c>
      <c r="J362" s="90">
        <f>J363</f>
        <v>0</v>
      </c>
      <c r="K362" s="50">
        <f>K363</f>
        <v>0</v>
      </c>
      <c r="L362" s="50">
        <f>L363</f>
        <v>0</v>
      </c>
    </row>
    <row r="363" spans="1:12" hidden="1">
      <c r="A363" s="72">
        <v>3</v>
      </c>
      <c r="B363" s="72">
        <v>3</v>
      </c>
      <c r="C363" s="73">
        <v>2</v>
      </c>
      <c r="D363" s="74">
        <v>7</v>
      </c>
      <c r="E363" s="74">
        <v>1</v>
      </c>
      <c r="F363" s="76"/>
      <c r="G363" s="62" t="s">
        <v>218</v>
      </c>
      <c r="H363" s="106">
        <v>332</v>
      </c>
      <c r="I363" s="49">
        <f>SUM(I364:I365)</f>
        <v>0</v>
      </c>
      <c r="J363" s="49">
        <f>SUM(J364:J365)</f>
        <v>0</v>
      </c>
      <c r="K363" s="49">
        <f>SUM(K364:K365)</f>
        <v>0</v>
      </c>
      <c r="L363" s="49">
        <f>SUM(L364:L365)</f>
        <v>0</v>
      </c>
    </row>
    <row r="364" spans="1:12" ht="25.5" hidden="1" customHeight="1">
      <c r="A364" s="64">
        <v>3</v>
      </c>
      <c r="B364" s="64">
        <v>3</v>
      </c>
      <c r="C364" s="60">
        <v>2</v>
      </c>
      <c r="D364" s="61">
        <v>7</v>
      </c>
      <c r="E364" s="61">
        <v>1</v>
      </c>
      <c r="F364" s="63">
        <v>1</v>
      </c>
      <c r="G364" s="62" t="s">
        <v>219</v>
      </c>
      <c r="H364" s="106">
        <v>333</v>
      </c>
      <c r="I364" s="114">
        <v>0</v>
      </c>
      <c r="J364" s="114">
        <v>0</v>
      </c>
      <c r="K364" s="114">
        <v>0</v>
      </c>
      <c r="L364" s="113">
        <v>0</v>
      </c>
    </row>
    <row r="365" spans="1:12" ht="25.5" hidden="1" customHeight="1">
      <c r="A365" s="64">
        <v>3</v>
      </c>
      <c r="B365" s="64">
        <v>3</v>
      </c>
      <c r="C365" s="60">
        <v>2</v>
      </c>
      <c r="D365" s="61">
        <v>7</v>
      </c>
      <c r="E365" s="61">
        <v>1</v>
      </c>
      <c r="F365" s="63">
        <v>2</v>
      </c>
      <c r="G365" s="62" t="s">
        <v>220</v>
      </c>
      <c r="H365" s="106">
        <v>334</v>
      </c>
      <c r="I365" s="67">
        <v>0</v>
      </c>
      <c r="J365" s="67">
        <v>0</v>
      </c>
      <c r="K365" s="67">
        <v>0</v>
      </c>
      <c r="L365" s="67">
        <v>0</v>
      </c>
    </row>
    <row r="366" spans="1:12">
      <c r="A366" s="30"/>
      <c r="B366" s="30"/>
      <c r="C366" s="31"/>
      <c r="D366" s="130"/>
      <c r="E366" s="131"/>
      <c r="F366" s="132"/>
      <c r="G366" s="133" t="s">
        <v>223</v>
      </c>
      <c r="H366" s="106">
        <v>335</v>
      </c>
      <c r="I366" s="100">
        <f>SUM(I34+I182)</f>
        <v>14600</v>
      </c>
      <c r="J366" s="100">
        <f>SUM(J34+J182)</f>
        <v>10000</v>
      </c>
      <c r="K366" s="100">
        <f>SUM(K34+K182)</f>
        <v>10000</v>
      </c>
      <c r="L366" s="100">
        <f>SUM(L34+L182)</f>
        <v>10000</v>
      </c>
    </row>
    <row r="367" spans="1:12">
      <c r="G367" s="51"/>
      <c r="H367" s="143"/>
      <c r="I367" s="135"/>
      <c r="J367" s="136"/>
      <c r="K367" s="136"/>
      <c r="L367" s="136"/>
    </row>
    <row r="368" spans="1:12">
      <c r="D368" s="187" t="s">
        <v>224</v>
      </c>
      <c r="E368" s="187"/>
      <c r="F368" s="187"/>
      <c r="G368" s="187"/>
      <c r="H368" s="159"/>
      <c r="I368" s="138"/>
      <c r="J368" s="136"/>
      <c r="K368" s="187" t="s">
        <v>225</v>
      </c>
      <c r="L368" s="187"/>
    </row>
    <row r="369" spans="1:12" ht="18.75" customHeight="1">
      <c r="A369" s="139"/>
      <c r="B369" s="139"/>
      <c r="C369" s="139"/>
      <c r="D369" s="198" t="s">
        <v>226</v>
      </c>
      <c r="E369" s="198"/>
      <c r="F369" s="198"/>
      <c r="G369" s="198"/>
      <c r="I369" s="155" t="s">
        <v>227</v>
      </c>
      <c r="K369" s="190" t="s">
        <v>228</v>
      </c>
      <c r="L369" s="190"/>
    </row>
    <row r="370" spans="1:12" ht="15.75" customHeight="1">
      <c r="I370" s="141"/>
      <c r="K370" s="141"/>
      <c r="L370" s="141"/>
    </row>
    <row r="371" spans="1:12" ht="25.5" customHeight="1">
      <c r="D371" s="184" t="s">
        <v>233</v>
      </c>
      <c r="E371" s="185"/>
      <c r="F371" s="185"/>
      <c r="G371" s="185"/>
      <c r="I371" s="141"/>
      <c r="K371" s="186" t="s">
        <v>234</v>
      </c>
      <c r="L371" s="187"/>
    </row>
    <row r="372" spans="1:12" ht="25.5" customHeight="1">
      <c r="D372" s="188" t="s">
        <v>229</v>
      </c>
      <c r="E372" s="189"/>
      <c r="F372" s="189"/>
      <c r="G372" s="189"/>
      <c r="H372" s="157"/>
      <c r="I372" s="142" t="s">
        <v>227</v>
      </c>
      <c r="K372" s="190" t="s">
        <v>228</v>
      </c>
      <c r="L372" s="190"/>
    </row>
  </sheetData>
  <sheetProtection formatCells="0" formatColumns="0" formatRows="0" insertColumns="0" insertRows="0" insertHyperlinks="0" deleteColumns="0" deleteRows="0" sort="0" autoFilter="0" pivotTables="0"/>
  <mergeCells count="31">
    <mergeCell ref="D371:G371"/>
    <mergeCell ref="K371:L371"/>
    <mergeCell ref="D372:G372"/>
    <mergeCell ref="K372:L372"/>
    <mergeCell ref="K31:K32"/>
    <mergeCell ref="L31:L32"/>
    <mergeCell ref="A33:F33"/>
    <mergeCell ref="D368:G368"/>
    <mergeCell ref="K368:L368"/>
    <mergeCell ref="D369:G369"/>
    <mergeCell ref="K369:L369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4722" right="0.31496062992125984" top="0.23622047244094491" bottom="0.2362204724409449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P374"/>
  <sheetViews>
    <sheetView workbookViewId="0">
      <selection activeCell="S26" sqref="S26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61" t="s">
        <v>243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62" t="s">
        <v>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7"/>
    </row>
    <row r="10" spans="1:15">
      <c r="A10" s="163" t="s">
        <v>7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64" t="s">
        <v>8</v>
      </c>
      <c r="H12" s="164"/>
      <c r="I12" s="164"/>
      <c r="J12" s="164"/>
      <c r="K12" s="164"/>
      <c r="L12" s="6"/>
      <c r="M12" s="7"/>
    </row>
    <row r="13" spans="1:15" ht="15.75" customHeight="1">
      <c r="A13" s="165" t="s">
        <v>235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7"/>
    </row>
    <row r="14" spans="1:15" ht="12" customHeight="1">
      <c r="G14" s="167" t="s">
        <v>240</v>
      </c>
      <c r="H14" s="168"/>
      <c r="I14" s="168"/>
      <c r="J14" s="168"/>
      <c r="K14" s="168"/>
      <c r="M14" s="7"/>
    </row>
    <row r="15" spans="1:15">
      <c r="G15" s="163" t="s">
        <v>9</v>
      </c>
      <c r="H15" s="163"/>
      <c r="I15" s="163"/>
      <c r="J15" s="163"/>
      <c r="K15" s="163"/>
    </row>
    <row r="16" spans="1:15" ht="15.75" customHeight="1">
      <c r="B16" s="166" t="s">
        <v>10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</row>
    <row r="17" spans="1:13" ht="7.5" customHeight="1"/>
    <row r="18" spans="1:13">
      <c r="G18" s="168" t="s">
        <v>236</v>
      </c>
      <c r="H18" s="168"/>
      <c r="I18" s="168"/>
      <c r="J18" s="168"/>
      <c r="K18" s="168"/>
    </row>
    <row r="19" spans="1:13">
      <c r="G19" s="169" t="s">
        <v>11</v>
      </c>
      <c r="H19" s="169"/>
      <c r="I19" s="169"/>
      <c r="J19" s="169"/>
      <c r="K19" s="169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70"/>
      <c r="F21" s="170"/>
      <c r="G21" s="170"/>
      <c r="H21" s="170"/>
      <c r="I21" s="170"/>
      <c r="J21" s="170"/>
      <c r="K21" s="170"/>
      <c r="L21" s="8"/>
    </row>
    <row r="22" spans="1:13" ht="15" customHeight="1">
      <c r="A22" s="160" t="s">
        <v>12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7"/>
    </row>
    <row r="23" spans="1:13">
      <c r="F23" s="1"/>
      <c r="J23" s="18"/>
      <c r="K23" s="19"/>
      <c r="L23" s="20" t="s">
        <v>13</v>
      </c>
      <c r="M23" s="17"/>
    </row>
    <row r="24" spans="1:13">
      <c r="F24" s="1"/>
      <c r="J24" s="21" t="s">
        <v>14</v>
      </c>
      <c r="K24" s="10"/>
      <c r="L24" s="22"/>
      <c r="M24" s="17"/>
    </row>
    <row r="25" spans="1:13">
      <c r="E25" s="6"/>
      <c r="F25" s="23"/>
      <c r="I25" s="24"/>
      <c r="J25" s="24"/>
      <c r="K25" s="25" t="s">
        <v>15</v>
      </c>
      <c r="L25" s="22"/>
      <c r="M25" s="17"/>
    </row>
    <row r="26" spans="1:13">
      <c r="A26" s="171" t="s">
        <v>16</v>
      </c>
      <c r="B26" s="171"/>
      <c r="C26" s="171"/>
      <c r="D26" s="171"/>
      <c r="E26" s="171"/>
      <c r="F26" s="171"/>
      <c r="G26" s="171"/>
      <c r="H26" s="171"/>
      <c r="I26" s="171"/>
      <c r="K26" s="25" t="s">
        <v>17</v>
      </c>
      <c r="L26" s="26" t="s">
        <v>18</v>
      </c>
      <c r="M26" s="17"/>
    </row>
    <row r="27" spans="1:13" ht="30.75" customHeight="1">
      <c r="A27" s="171" t="s">
        <v>232</v>
      </c>
      <c r="B27" s="171"/>
      <c r="C27" s="171"/>
      <c r="D27" s="171"/>
      <c r="E27" s="171"/>
      <c r="F27" s="171"/>
      <c r="G27" s="171"/>
      <c r="H27" s="171"/>
      <c r="I27" s="171"/>
      <c r="J27" s="27" t="s">
        <v>19</v>
      </c>
      <c r="K27" s="28"/>
      <c r="L27" s="22"/>
      <c r="M27" s="17"/>
    </row>
    <row r="28" spans="1:13">
      <c r="F28" s="1"/>
      <c r="G28" s="29" t="s">
        <v>21</v>
      </c>
      <c r="H28" s="30" t="s">
        <v>230</v>
      </c>
      <c r="I28" s="31"/>
      <c r="J28" s="32"/>
      <c r="K28" s="22"/>
      <c r="L28" s="22"/>
      <c r="M28" s="17"/>
    </row>
    <row r="29" spans="1:13">
      <c r="F29" s="1"/>
      <c r="G29" s="172" t="s">
        <v>22</v>
      </c>
      <c r="H29" s="172"/>
      <c r="I29" s="33" t="s">
        <v>23</v>
      </c>
      <c r="J29" s="34" t="s">
        <v>24</v>
      </c>
      <c r="K29" s="22" t="s">
        <v>25</v>
      </c>
      <c r="L29" s="22" t="s">
        <v>26</v>
      </c>
      <c r="M29" s="17"/>
    </row>
    <row r="30" spans="1:13" ht="15" customHeight="1">
      <c r="A30" s="173" t="s">
        <v>231</v>
      </c>
      <c r="B30" s="173"/>
      <c r="C30" s="173"/>
      <c r="D30" s="173"/>
      <c r="E30" s="173"/>
      <c r="F30" s="173"/>
      <c r="G30" s="173"/>
      <c r="H30" s="173"/>
      <c r="I30" s="173"/>
      <c r="J30" s="35"/>
      <c r="K30" s="35"/>
      <c r="L30" s="36" t="s">
        <v>27</v>
      </c>
      <c r="M30" s="37"/>
    </row>
    <row r="31" spans="1:13" ht="27" customHeight="1">
      <c r="A31" s="174" t="s">
        <v>28</v>
      </c>
      <c r="B31" s="175"/>
      <c r="C31" s="175"/>
      <c r="D31" s="175"/>
      <c r="E31" s="175"/>
      <c r="F31" s="175"/>
      <c r="G31" s="178" t="s">
        <v>29</v>
      </c>
      <c r="H31" s="180" t="s">
        <v>30</v>
      </c>
      <c r="I31" s="182" t="s">
        <v>31</v>
      </c>
      <c r="J31" s="183"/>
      <c r="K31" s="191" t="s">
        <v>32</v>
      </c>
      <c r="L31" s="193" t="s">
        <v>33</v>
      </c>
      <c r="M31" s="37"/>
    </row>
    <row r="32" spans="1:13" ht="58.5" customHeight="1">
      <c r="A32" s="176"/>
      <c r="B32" s="177"/>
      <c r="C32" s="177"/>
      <c r="D32" s="177"/>
      <c r="E32" s="177"/>
      <c r="F32" s="177"/>
      <c r="G32" s="179"/>
      <c r="H32" s="181"/>
      <c r="I32" s="38" t="s">
        <v>34</v>
      </c>
      <c r="J32" s="39" t="s">
        <v>35</v>
      </c>
      <c r="K32" s="192"/>
      <c r="L32" s="194"/>
    </row>
    <row r="33" spans="1:15">
      <c r="A33" s="195" t="s">
        <v>36</v>
      </c>
      <c r="B33" s="196"/>
      <c r="C33" s="196"/>
      <c r="D33" s="196"/>
      <c r="E33" s="196"/>
      <c r="F33" s="197"/>
      <c r="G33" s="40">
        <v>2</v>
      </c>
      <c r="H33" s="41">
        <v>3</v>
      </c>
      <c r="I33" s="42" t="s">
        <v>20</v>
      </c>
      <c r="J33" s="43" t="s">
        <v>37</v>
      </c>
      <c r="K33" s="44">
        <v>6</v>
      </c>
      <c r="L33" s="44">
        <v>7</v>
      </c>
    </row>
    <row r="34" spans="1:15">
      <c r="A34" s="45">
        <v>2</v>
      </c>
      <c r="B34" s="45"/>
      <c r="C34" s="46"/>
      <c r="D34" s="47"/>
      <c r="E34" s="45"/>
      <c r="F34" s="48"/>
      <c r="G34" s="47" t="s">
        <v>38</v>
      </c>
      <c r="H34" s="40">
        <v>1</v>
      </c>
      <c r="I34" s="49">
        <f>SUM(I35+I46+I65+I86+I93+I113+I139+I158+I168)</f>
        <v>68000</v>
      </c>
      <c r="J34" s="49">
        <f>SUM(J35+J46+J65+J86+J93+J113+J139+J158+J168)</f>
        <v>51000</v>
      </c>
      <c r="K34" s="50">
        <f>SUM(K35+K46+K65+K86+K93+K113+K139+K158+K168)</f>
        <v>51000</v>
      </c>
      <c r="L34" s="49">
        <f>SUM(L35+L46+L65+L86+L93+L113+L139+L158+L168)</f>
        <v>51000</v>
      </c>
      <c r="M34" s="51"/>
      <c r="N34" s="51"/>
      <c r="O34" s="51"/>
    </row>
    <row r="35" spans="1:15" ht="17.25" customHeight="1">
      <c r="A35" s="45">
        <v>2</v>
      </c>
      <c r="B35" s="52">
        <v>1</v>
      </c>
      <c r="C35" s="53"/>
      <c r="D35" s="54"/>
      <c r="E35" s="55"/>
      <c r="F35" s="56"/>
      <c r="G35" s="57" t="s">
        <v>39</v>
      </c>
      <c r="H35" s="40">
        <v>2</v>
      </c>
      <c r="I35" s="49">
        <f>SUM(I36+I42)</f>
        <v>59500</v>
      </c>
      <c r="J35" s="49">
        <f>SUM(J36+J42)</f>
        <v>44500</v>
      </c>
      <c r="K35" s="58">
        <f>SUM(K36+K42)</f>
        <v>44500</v>
      </c>
      <c r="L35" s="59">
        <f>SUM(L36+L42)</f>
        <v>44500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40">
        <v>3</v>
      </c>
      <c r="I36" s="49">
        <f>SUM(I37)</f>
        <v>58600</v>
      </c>
      <c r="J36" s="49">
        <f>SUM(J37)</f>
        <v>43800</v>
      </c>
      <c r="K36" s="50">
        <f>SUM(K37)</f>
        <v>43800</v>
      </c>
      <c r="L36" s="49">
        <f>SUM(L37)</f>
        <v>43800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40">
        <v>4</v>
      </c>
      <c r="I37" s="49">
        <f>SUM(I38+I40)</f>
        <v>58600</v>
      </c>
      <c r="J37" s="49">
        <f t="shared" ref="J37:L38" si="0">SUM(J38)</f>
        <v>43800</v>
      </c>
      <c r="K37" s="49">
        <f t="shared" si="0"/>
        <v>43800</v>
      </c>
      <c r="L37" s="49">
        <f t="shared" si="0"/>
        <v>43800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40">
        <v>5</v>
      </c>
      <c r="I38" s="50">
        <f>SUM(I39)</f>
        <v>58600</v>
      </c>
      <c r="J38" s="50">
        <f t="shared" si="0"/>
        <v>43800</v>
      </c>
      <c r="K38" s="50">
        <f t="shared" si="0"/>
        <v>43800</v>
      </c>
      <c r="L38" s="50">
        <f t="shared" si="0"/>
        <v>43800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40">
        <v>6</v>
      </c>
      <c r="I39" s="65">
        <v>58600</v>
      </c>
      <c r="J39" s="66">
        <v>43800</v>
      </c>
      <c r="K39" s="66">
        <v>43800</v>
      </c>
      <c r="L39" s="66">
        <f>K39</f>
        <v>43800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40">
        <v>7</v>
      </c>
      <c r="I40" s="50">
        <f>I41</f>
        <v>0</v>
      </c>
      <c r="J40" s="50">
        <f>J41</f>
        <v>0</v>
      </c>
      <c r="K40" s="50">
        <f>K41</f>
        <v>0</v>
      </c>
      <c r="L40" s="50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40">
        <v>8</v>
      </c>
      <c r="I41" s="66">
        <v>0</v>
      </c>
      <c r="J41" s="67">
        <v>0</v>
      </c>
      <c r="K41" s="66">
        <v>0</v>
      </c>
      <c r="L41" s="67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40">
        <v>9</v>
      </c>
      <c r="I42" s="50">
        <f t="shared" ref="I42:L44" si="1">I43</f>
        <v>900</v>
      </c>
      <c r="J42" s="49">
        <f t="shared" si="1"/>
        <v>700</v>
      </c>
      <c r="K42" s="50">
        <f t="shared" si="1"/>
        <v>700</v>
      </c>
      <c r="L42" s="49">
        <f t="shared" si="1"/>
        <v>700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40">
        <v>10</v>
      </c>
      <c r="I43" s="50">
        <f t="shared" si="1"/>
        <v>900</v>
      </c>
      <c r="J43" s="49">
        <f t="shared" si="1"/>
        <v>700</v>
      </c>
      <c r="K43" s="49">
        <f t="shared" si="1"/>
        <v>700</v>
      </c>
      <c r="L43" s="49">
        <f t="shared" si="1"/>
        <v>700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40">
        <v>11</v>
      </c>
      <c r="I44" s="49">
        <f t="shared" si="1"/>
        <v>900</v>
      </c>
      <c r="J44" s="49">
        <f t="shared" si="1"/>
        <v>700</v>
      </c>
      <c r="K44" s="49">
        <f t="shared" si="1"/>
        <v>700</v>
      </c>
      <c r="L44" s="49">
        <f t="shared" si="1"/>
        <v>700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40">
        <v>12</v>
      </c>
      <c r="I45" s="67">
        <v>900</v>
      </c>
      <c r="J45" s="66">
        <v>700</v>
      </c>
      <c r="K45" s="66">
        <v>700</v>
      </c>
      <c r="L45" s="66">
        <f>K45</f>
        <v>700</v>
      </c>
    </row>
    <row r="46" spans="1:15">
      <c r="A46" s="68">
        <v>2</v>
      </c>
      <c r="B46" s="69">
        <v>2</v>
      </c>
      <c r="C46" s="53"/>
      <c r="D46" s="54"/>
      <c r="E46" s="55"/>
      <c r="F46" s="56"/>
      <c r="G46" s="57" t="s">
        <v>44</v>
      </c>
      <c r="H46" s="40">
        <v>13</v>
      </c>
      <c r="I46" s="70">
        <f t="shared" ref="I46:L48" si="2">I47</f>
        <v>8500</v>
      </c>
      <c r="J46" s="71">
        <f t="shared" si="2"/>
        <v>6500</v>
      </c>
      <c r="K46" s="70">
        <f t="shared" si="2"/>
        <v>6500</v>
      </c>
      <c r="L46" s="70">
        <f t="shared" si="2"/>
        <v>6500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4" t="s">
        <v>44</v>
      </c>
      <c r="H47" s="40">
        <v>14</v>
      </c>
      <c r="I47" s="49">
        <f t="shared" si="2"/>
        <v>8500</v>
      </c>
      <c r="J47" s="50">
        <f t="shared" si="2"/>
        <v>6500</v>
      </c>
      <c r="K47" s="49">
        <f t="shared" si="2"/>
        <v>6500</v>
      </c>
      <c r="L47" s="50">
        <f t="shared" si="2"/>
        <v>6500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4" t="s">
        <v>44</v>
      </c>
      <c r="H48" s="40">
        <v>15</v>
      </c>
      <c r="I48" s="49">
        <f t="shared" si="2"/>
        <v>8500</v>
      </c>
      <c r="J48" s="50">
        <f t="shared" si="2"/>
        <v>6500</v>
      </c>
      <c r="K48" s="59">
        <f t="shared" si="2"/>
        <v>6500</v>
      </c>
      <c r="L48" s="59">
        <f t="shared" si="2"/>
        <v>6500</v>
      </c>
    </row>
    <row r="49" spans="1:12">
      <c r="A49" s="72">
        <v>2</v>
      </c>
      <c r="B49" s="73">
        <v>2</v>
      </c>
      <c r="C49" s="74">
        <v>1</v>
      </c>
      <c r="D49" s="75">
        <v>1</v>
      </c>
      <c r="E49" s="73">
        <v>1</v>
      </c>
      <c r="F49" s="76"/>
      <c r="G49" s="54" t="s">
        <v>44</v>
      </c>
      <c r="H49" s="40">
        <v>16</v>
      </c>
      <c r="I49" s="77">
        <f>SUM(I50:I64)</f>
        <v>8500</v>
      </c>
      <c r="J49" s="77">
        <f>SUM(J50:J64)</f>
        <v>6500</v>
      </c>
      <c r="K49" s="78">
        <f>SUM(K50:K64)</f>
        <v>6500</v>
      </c>
      <c r="L49" s="78">
        <f>SUM(L50:L64)</f>
        <v>6500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9">
        <v>1</v>
      </c>
      <c r="G50" s="62" t="s">
        <v>45</v>
      </c>
      <c r="H50" s="40">
        <v>17</v>
      </c>
      <c r="I50" s="66">
        <v>0</v>
      </c>
      <c r="J50" s="66">
        <v>0</v>
      </c>
      <c r="K50" s="66">
        <v>0</v>
      </c>
      <c r="L50" s="66">
        <v>0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40">
        <v>18</v>
      </c>
      <c r="I51" s="66">
        <v>100</v>
      </c>
      <c r="J51" s="66">
        <v>100</v>
      </c>
      <c r="K51" s="66">
        <v>100</v>
      </c>
      <c r="L51" s="66">
        <f>K51</f>
        <v>100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40">
        <v>19</v>
      </c>
      <c r="I52" s="66">
        <v>300</v>
      </c>
      <c r="J52" s="66">
        <v>300</v>
      </c>
      <c r="K52" s="66">
        <v>300</v>
      </c>
      <c r="L52" s="66">
        <f t="shared" ref="L52:L64" si="3">K52</f>
        <v>300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40">
        <v>20</v>
      </c>
      <c r="I53" s="66">
        <v>900</v>
      </c>
      <c r="J53" s="66">
        <v>700</v>
      </c>
      <c r="K53" s="66">
        <v>700</v>
      </c>
      <c r="L53" s="66">
        <f t="shared" si="3"/>
        <v>700</v>
      </c>
    </row>
    <row r="54" spans="1:12" ht="25.5" hidden="1" customHeight="1">
      <c r="A54" s="80">
        <v>2</v>
      </c>
      <c r="B54" s="55">
        <v>2</v>
      </c>
      <c r="C54" s="53">
        <v>1</v>
      </c>
      <c r="D54" s="54">
        <v>1</v>
      </c>
      <c r="E54" s="55">
        <v>1</v>
      </c>
      <c r="F54" s="56">
        <v>7</v>
      </c>
      <c r="G54" s="54" t="s">
        <v>49</v>
      </c>
      <c r="H54" s="40">
        <v>21</v>
      </c>
      <c r="I54" s="66">
        <v>0</v>
      </c>
      <c r="J54" s="66">
        <v>0</v>
      </c>
      <c r="K54" s="66">
        <v>0</v>
      </c>
      <c r="L54" s="66">
        <f t="shared" si="3"/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40">
        <v>22</v>
      </c>
      <c r="I55" s="67">
        <v>0</v>
      </c>
      <c r="J55" s="66">
        <v>0</v>
      </c>
      <c r="K55" s="66">
        <v>0</v>
      </c>
      <c r="L55" s="66">
        <f t="shared" si="3"/>
        <v>0</v>
      </c>
    </row>
    <row r="56" spans="1:12" ht="25.5" hidden="1" customHeight="1">
      <c r="A56" s="72">
        <v>2</v>
      </c>
      <c r="B56" s="81">
        <v>2</v>
      </c>
      <c r="C56" s="82">
        <v>1</v>
      </c>
      <c r="D56" s="82">
        <v>1</v>
      </c>
      <c r="E56" s="82">
        <v>1</v>
      </c>
      <c r="F56" s="83">
        <v>12</v>
      </c>
      <c r="G56" s="84" t="s">
        <v>51</v>
      </c>
      <c r="H56" s="40">
        <v>23</v>
      </c>
      <c r="I56" s="85">
        <v>0</v>
      </c>
      <c r="J56" s="66">
        <v>0</v>
      </c>
      <c r="K56" s="66">
        <v>0</v>
      </c>
      <c r="L56" s="66">
        <f t="shared" si="3"/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86" t="s">
        <v>52</v>
      </c>
      <c r="H57" s="40">
        <v>24</v>
      </c>
      <c r="I57" s="67">
        <v>0</v>
      </c>
      <c r="J57" s="67">
        <v>0</v>
      </c>
      <c r="K57" s="67">
        <v>0</v>
      </c>
      <c r="L57" s="66">
        <f t="shared" si="3"/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40">
        <v>25</v>
      </c>
      <c r="I58" s="67">
        <v>0</v>
      </c>
      <c r="J58" s="66">
        <v>0</v>
      </c>
      <c r="K58" s="66">
        <v>0</v>
      </c>
      <c r="L58" s="66">
        <f t="shared" si="3"/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40">
        <v>26</v>
      </c>
      <c r="I59" s="67">
        <v>200</v>
      </c>
      <c r="J59" s="66">
        <v>200</v>
      </c>
      <c r="K59" s="66">
        <v>200</v>
      </c>
      <c r="L59" s="66">
        <f t="shared" si="3"/>
        <v>200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40">
        <v>27</v>
      </c>
      <c r="I60" s="67">
        <v>0</v>
      </c>
      <c r="J60" s="67">
        <v>0</v>
      </c>
      <c r="K60" s="67">
        <v>0</v>
      </c>
      <c r="L60" s="66">
        <f t="shared" si="3"/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40">
        <v>28</v>
      </c>
      <c r="I61" s="67">
        <v>0</v>
      </c>
      <c r="J61" s="66">
        <v>0</v>
      </c>
      <c r="K61" s="66">
        <v>0</v>
      </c>
      <c r="L61" s="66">
        <f t="shared" si="3"/>
        <v>0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40">
        <v>29</v>
      </c>
      <c r="I62" s="67">
        <v>800</v>
      </c>
      <c r="J62" s="66">
        <v>600</v>
      </c>
      <c r="K62" s="66">
        <v>600</v>
      </c>
      <c r="L62" s="66">
        <f t="shared" si="3"/>
        <v>600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40">
        <v>30</v>
      </c>
      <c r="I63" s="67">
        <v>0</v>
      </c>
      <c r="J63" s="66">
        <v>0</v>
      </c>
      <c r="K63" s="66">
        <v>0</v>
      </c>
      <c r="L63" s="66">
        <f t="shared" si="3"/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40">
        <v>31</v>
      </c>
      <c r="I64" s="67">
        <v>6200</v>
      </c>
      <c r="J64" s="66">
        <v>4600</v>
      </c>
      <c r="K64" s="66">
        <v>4600</v>
      </c>
      <c r="L64" s="66">
        <f t="shared" si="3"/>
        <v>4600</v>
      </c>
    </row>
    <row r="65" spans="1:15" hidden="1">
      <c r="A65" s="87">
        <v>2</v>
      </c>
      <c r="B65" s="88">
        <v>3</v>
      </c>
      <c r="C65" s="52"/>
      <c r="D65" s="53"/>
      <c r="E65" s="53"/>
      <c r="F65" s="56"/>
      <c r="G65" s="89" t="s">
        <v>60</v>
      </c>
      <c r="H65" s="40">
        <v>32</v>
      </c>
      <c r="I65" s="70">
        <f>I66</f>
        <v>0</v>
      </c>
      <c r="J65" s="70">
        <f>J66</f>
        <v>0</v>
      </c>
      <c r="K65" s="70">
        <f>K66</f>
        <v>0</v>
      </c>
      <c r="L65" s="70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40">
        <v>33</v>
      </c>
      <c r="I66" s="49">
        <f>SUM(I67+I72+I77)</f>
        <v>0</v>
      </c>
      <c r="J66" s="90">
        <f>SUM(J67+J72+J77)</f>
        <v>0</v>
      </c>
      <c r="K66" s="50">
        <f>SUM(K67+K72+K77)</f>
        <v>0</v>
      </c>
      <c r="L66" s="49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40">
        <v>34</v>
      </c>
      <c r="I67" s="49">
        <f>I68</f>
        <v>0</v>
      </c>
      <c r="J67" s="90">
        <f>J68</f>
        <v>0</v>
      </c>
      <c r="K67" s="50">
        <f>K68</f>
        <v>0</v>
      </c>
      <c r="L67" s="49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40">
        <v>35</v>
      </c>
      <c r="I68" s="49">
        <f>SUM(I69:I71)</f>
        <v>0</v>
      </c>
      <c r="J68" s="90">
        <f>SUM(J69:J71)</f>
        <v>0</v>
      </c>
      <c r="K68" s="50">
        <f>SUM(K69:K71)</f>
        <v>0</v>
      </c>
      <c r="L68" s="49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40">
        <v>36</v>
      </c>
      <c r="I69" s="67">
        <v>0</v>
      </c>
      <c r="J69" s="67">
        <v>0</v>
      </c>
      <c r="K69" s="67">
        <v>0</v>
      </c>
      <c r="L69" s="67">
        <v>0</v>
      </c>
      <c r="M69" s="91"/>
      <c r="N69" s="91"/>
      <c r="O69" s="91"/>
    </row>
    <row r="70" spans="1:15" ht="25.5" hidden="1" customHeight="1">
      <c r="A70" s="64">
        <v>2</v>
      </c>
      <c r="B70" s="55">
        <v>3</v>
      </c>
      <c r="C70" s="53">
        <v>1</v>
      </c>
      <c r="D70" s="53">
        <v>1</v>
      </c>
      <c r="E70" s="53">
        <v>1</v>
      </c>
      <c r="F70" s="56">
        <v>2</v>
      </c>
      <c r="G70" s="54" t="s">
        <v>64</v>
      </c>
      <c r="H70" s="40">
        <v>37</v>
      </c>
      <c r="I70" s="65">
        <v>0</v>
      </c>
      <c r="J70" s="65">
        <v>0</v>
      </c>
      <c r="K70" s="65">
        <v>0</v>
      </c>
      <c r="L70" s="65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40">
        <v>38</v>
      </c>
      <c r="I71" s="67">
        <v>0</v>
      </c>
      <c r="J71" s="67">
        <v>0</v>
      </c>
      <c r="K71" s="67">
        <v>0</v>
      </c>
      <c r="L71" s="67">
        <v>0</v>
      </c>
    </row>
    <row r="72" spans="1:15" ht="25.5" hidden="1" customHeight="1">
      <c r="A72" s="55">
        <v>2</v>
      </c>
      <c r="B72" s="53">
        <v>3</v>
      </c>
      <c r="C72" s="53">
        <v>1</v>
      </c>
      <c r="D72" s="53">
        <v>2</v>
      </c>
      <c r="E72" s="53"/>
      <c r="F72" s="56"/>
      <c r="G72" s="54" t="s">
        <v>66</v>
      </c>
      <c r="H72" s="40">
        <v>39</v>
      </c>
      <c r="I72" s="70">
        <f>I73</f>
        <v>0</v>
      </c>
      <c r="J72" s="92">
        <f>J73</f>
        <v>0</v>
      </c>
      <c r="K72" s="71">
        <f>K73</f>
        <v>0</v>
      </c>
      <c r="L72" s="71">
        <f>L73</f>
        <v>0</v>
      </c>
    </row>
    <row r="73" spans="1:15" ht="25.5" hidden="1" customHeight="1">
      <c r="A73" s="73">
        <v>2</v>
      </c>
      <c r="B73" s="74">
        <v>3</v>
      </c>
      <c r="C73" s="74">
        <v>1</v>
      </c>
      <c r="D73" s="74">
        <v>2</v>
      </c>
      <c r="E73" s="74">
        <v>1</v>
      </c>
      <c r="F73" s="76"/>
      <c r="G73" s="54" t="s">
        <v>66</v>
      </c>
      <c r="H73" s="40">
        <v>40</v>
      </c>
      <c r="I73" s="59">
        <f>SUM(I74:I76)</f>
        <v>0</v>
      </c>
      <c r="J73" s="93">
        <f>SUM(J74:J76)</f>
        <v>0</v>
      </c>
      <c r="K73" s="58">
        <f>SUM(K74:K76)</f>
        <v>0</v>
      </c>
      <c r="L73" s="50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40">
        <v>41</v>
      </c>
      <c r="I74" s="67">
        <v>0</v>
      </c>
      <c r="J74" s="67">
        <v>0</v>
      </c>
      <c r="K74" s="67">
        <v>0</v>
      </c>
      <c r="L74" s="67">
        <v>0</v>
      </c>
      <c r="M74" s="91"/>
      <c r="N74" s="91"/>
      <c r="O74" s="91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40">
        <v>42</v>
      </c>
      <c r="I75" s="67">
        <v>0</v>
      </c>
      <c r="J75" s="67">
        <v>0</v>
      </c>
      <c r="K75" s="67">
        <v>0</v>
      </c>
      <c r="L75" s="67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40">
        <v>43</v>
      </c>
      <c r="I76" s="67">
        <v>0</v>
      </c>
      <c r="J76" s="67">
        <v>0</v>
      </c>
      <c r="K76" s="67">
        <v>0</v>
      </c>
      <c r="L76" s="67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40">
        <v>44</v>
      </c>
      <c r="I77" s="49">
        <f>I78</f>
        <v>0</v>
      </c>
      <c r="J77" s="90">
        <f>J78</f>
        <v>0</v>
      </c>
      <c r="K77" s="50">
        <f>K78</f>
        <v>0</v>
      </c>
      <c r="L77" s="50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40">
        <v>45</v>
      </c>
      <c r="I78" s="49">
        <f>SUM(I79:I81)</f>
        <v>0</v>
      </c>
      <c r="J78" s="90">
        <f>SUM(J79:J81)</f>
        <v>0</v>
      </c>
      <c r="K78" s="50">
        <f>SUM(K79:K81)</f>
        <v>0</v>
      </c>
      <c r="L78" s="50">
        <f>SUM(L79:L81)</f>
        <v>0</v>
      </c>
    </row>
    <row r="79" spans="1:15" hidden="1">
      <c r="A79" s="55">
        <v>2</v>
      </c>
      <c r="B79" s="53">
        <v>3</v>
      </c>
      <c r="C79" s="53">
        <v>1</v>
      </c>
      <c r="D79" s="53">
        <v>3</v>
      </c>
      <c r="E79" s="53">
        <v>1</v>
      </c>
      <c r="F79" s="56">
        <v>1</v>
      </c>
      <c r="G79" s="80" t="s">
        <v>69</v>
      </c>
      <c r="H79" s="40">
        <v>46</v>
      </c>
      <c r="I79" s="65">
        <v>0</v>
      </c>
      <c r="J79" s="65">
        <v>0</v>
      </c>
      <c r="K79" s="65">
        <v>0</v>
      </c>
      <c r="L79" s="65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40">
        <v>47</v>
      </c>
      <c r="I80" s="67">
        <v>0</v>
      </c>
      <c r="J80" s="67">
        <v>0</v>
      </c>
      <c r="K80" s="67">
        <v>0</v>
      </c>
      <c r="L80" s="67">
        <v>0</v>
      </c>
    </row>
    <row r="81" spans="1:12" hidden="1">
      <c r="A81" s="55">
        <v>2</v>
      </c>
      <c r="B81" s="53">
        <v>3</v>
      </c>
      <c r="C81" s="53">
        <v>1</v>
      </c>
      <c r="D81" s="53">
        <v>3</v>
      </c>
      <c r="E81" s="53">
        <v>1</v>
      </c>
      <c r="F81" s="56">
        <v>3</v>
      </c>
      <c r="G81" s="80" t="s">
        <v>71</v>
      </c>
      <c r="H81" s="40">
        <v>48</v>
      </c>
      <c r="I81" s="65">
        <v>0</v>
      </c>
      <c r="J81" s="65">
        <v>0</v>
      </c>
      <c r="K81" s="65">
        <v>0</v>
      </c>
      <c r="L81" s="65">
        <v>0</v>
      </c>
    </row>
    <row r="82" spans="1:12" hidden="1">
      <c r="A82" s="55">
        <v>2</v>
      </c>
      <c r="B82" s="53">
        <v>3</v>
      </c>
      <c r="C82" s="53">
        <v>2</v>
      </c>
      <c r="D82" s="53"/>
      <c r="E82" s="53"/>
      <c r="F82" s="56"/>
      <c r="G82" s="80" t="s">
        <v>72</v>
      </c>
      <c r="H82" s="40">
        <v>49</v>
      </c>
      <c r="I82" s="49">
        <f t="shared" ref="I82:L83" si="4">I83</f>
        <v>0</v>
      </c>
      <c r="J82" s="4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5">
        <v>2</v>
      </c>
      <c r="B83" s="53">
        <v>3</v>
      </c>
      <c r="C83" s="53">
        <v>2</v>
      </c>
      <c r="D83" s="53">
        <v>1</v>
      </c>
      <c r="E83" s="53"/>
      <c r="F83" s="56"/>
      <c r="G83" s="80" t="s">
        <v>72</v>
      </c>
      <c r="H83" s="40">
        <v>50</v>
      </c>
      <c r="I83" s="49">
        <f t="shared" si="4"/>
        <v>0</v>
      </c>
      <c r="J83" s="4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5">
        <v>2</v>
      </c>
      <c r="B84" s="53">
        <v>3</v>
      </c>
      <c r="C84" s="53">
        <v>2</v>
      </c>
      <c r="D84" s="53">
        <v>1</v>
      </c>
      <c r="E84" s="53">
        <v>1</v>
      </c>
      <c r="F84" s="56"/>
      <c r="G84" s="80" t="s">
        <v>72</v>
      </c>
      <c r="H84" s="40">
        <v>51</v>
      </c>
      <c r="I84" s="49">
        <f>SUM(I85)</f>
        <v>0</v>
      </c>
      <c r="J84" s="49">
        <f>SUM(J85)</f>
        <v>0</v>
      </c>
      <c r="K84" s="49">
        <f>SUM(K85)</f>
        <v>0</v>
      </c>
      <c r="L84" s="49">
        <f>SUM(L85)</f>
        <v>0</v>
      </c>
    </row>
    <row r="85" spans="1:12" hidden="1">
      <c r="A85" s="55">
        <v>2</v>
      </c>
      <c r="B85" s="53">
        <v>3</v>
      </c>
      <c r="C85" s="53">
        <v>2</v>
      </c>
      <c r="D85" s="53">
        <v>1</v>
      </c>
      <c r="E85" s="53">
        <v>1</v>
      </c>
      <c r="F85" s="56">
        <v>1</v>
      </c>
      <c r="G85" s="80" t="s">
        <v>72</v>
      </c>
      <c r="H85" s="40">
        <v>52</v>
      </c>
      <c r="I85" s="67">
        <v>0</v>
      </c>
      <c r="J85" s="67">
        <v>0</v>
      </c>
      <c r="K85" s="67">
        <v>0</v>
      </c>
      <c r="L85" s="67">
        <v>0</v>
      </c>
    </row>
    <row r="86" spans="1:12" hidden="1">
      <c r="A86" s="45">
        <v>2</v>
      </c>
      <c r="B86" s="46">
        <v>4</v>
      </c>
      <c r="C86" s="46"/>
      <c r="D86" s="46"/>
      <c r="E86" s="46"/>
      <c r="F86" s="48"/>
      <c r="G86" s="94" t="s">
        <v>73</v>
      </c>
      <c r="H86" s="40">
        <v>53</v>
      </c>
      <c r="I86" s="49">
        <f t="shared" ref="I86:L88" si="5">I87</f>
        <v>0</v>
      </c>
      <c r="J86" s="90">
        <f t="shared" si="5"/>
        <v>0</v>
      </c>
      <c r="K86" s="50">
        <f t="shared" si="5"/>
        <v>0</v>
      </c>
      <c r="L86" s="50">
        <f t="shared" si="5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40">
        <v>54</v>
      </c>
      <c r="I87" s="49">
        <f t="shared" si="5"/>
        <v>0</v>
      </c>
      <c r="J87" s="90">
        <f t="shared" si="5"/>
        <v>0</v>
      </c>
      <c r="K87" s="50">
        <f t="shared" si="5"/>
        <v>0</v>
      </c>
      <c r="L87" s="50">
        <f t="shared" si="5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40">
        <v>55</v>
      </c>
      <c r="I88" s="49">
        <f t="shared" si="5"/>
        <v>0</v>
      </c>
      <c r="J88" s="90">
        <f t="shared" si="5"/>
        <v>0</v>
      </c>
      <c r="K88" s="50">
        <f t="shared" si="5"/>
        <v>0</v>
      </c>
      <c r="L88" s="50">
        <f t="shared" si="5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40">
        <v>56</v>
      </c>
      <c r="I89" s="49">
        <f>SUM(I90:I92)</f>
        <v>0</v>
      </c>
      <c r="J89" s="90">
        <f>SUM(J90:J92)</f>
        <v>0</v>
      </c>
      <c r="K89" s="50">
        <f>SUM(K90:K92)</f>
        <v>0</v>
      </c>
      <c r="L89" s="50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40">
        <v>57</v>
      </c>
      <c r="I90" s="67">
        <v>0</v>
      </c>
      <c r="J90" s="67">
        <v>0</v>
      </c>
      <c r="K90" s="67">
        <v>0</v>
      </c>
      <c r="L90" s="67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95">
        <v>2</v>
      </c>
      <c r="G91" s="62" t="s">
        <v>76</v>
      </c>
      <c r="H91" s="40">
        <v>58</v>
      </c>
      <c r="I91" s="67">
        <v>0</v>
      </c>
      <c r="J91" s="67">
        <v>0</v>
      </c>
      <c r="K91" s="67">
        <v>0</v>
      </c>
      <c r="L91" s="67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95">
        <v>3</v>
      </c>
      <c r="G92" s="62" t="s">
        <v>77</v>
      </c>
      <c r="H92" s="40">
        <v>59</v>
      </c>
      <c r="I92" s="67">
        <v>0</v>
      </c>
      <c r="J92" s="67">
        <v>0</v>
      </c>
      <c r="K92" s="67">
        <v>0</v>
      </c>
      <c r="L92" s="67">
        <v>0</v>
      </c>
    </row>
    <row r="93" spans="1:12" hidden="1">
      <c r="A93" s="45">
        <v>2</v>
      </c>
      <c r="B93" s="46">
        <v>5</v>
      </c>
      <c r="C93" s="45"/>
      <c r="D93" s="46"/>
      <c r="E93" s="46"/>
      <c r="F93" s="96"/>
      <c r="G93" s="47" t="s">
        <v>78</v>
      </c>
      <c r="H93" s="40">
        <v>60</v>
      </c>
      <c r="I93" s="49">
        <f>SUM(I94+I99+I104)</f>
        <v>0</v>
      </c>
      <c r="J93" s="90">
        <f>SUM(J94+J99+J104)</f>
        <v>0</v>
      </c>
      <c r="K93" s="50">
        <f>SUM(K94+K99+K104)</f>
        <v>0</v>
      </c>
      <c r="L93" s="50">
        <f>SUM(L94+L99+L104)</f>
        <v>0</v>
      </c>
    </row>
    <row r="94" spans="1:12" hidden="1">
      <c r="A94" s="55">
        <v>2</v>
      </c>
      <c r="B94" s="53">
        <v>5</v>
      </c>
      <c r="C94" s="55">
        <v>1</v>
      </c>
      <c r="D94" s="53"/>
      <c r="E94" s="53"/>
      <c r="F94" s="97"/>
      <c r="G94" s="54" t="s">
        <v>79</v>
      </c>
      <c r="H94" s="40">
        <v>61</v>
      </c>
      <c r="I94" s="70">
        <f t="shared" ref="I94:L95" si="6">I95</f>
        <v>0</v>
      </c>
      <c r="J94" s="92">
        <f t="shared" si="6"/>
        <v>0</v>
      </c>
      <c r="K94" s="71">
        <f t="shared" si="6"/>
        <v>0</v>
      </c>
      <c r="L94" s="71">
        <f t="shared" si="6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95"/>
      <c r="G95" s="62" t="s">
        <v>79</v>
      </c>
      <c r="H95" s="40">
        <v>62</v>
      </c>
      <c r="I95" s="49">
        <f t="shared" si="6"/>
        <v>0</v>
      </c>
      <c r="J95" s="90">
        <f t="shared" si="6"/>
        <v>0</v>
      </c>
      <c r="K95" s="50">
        <f t="shared" si="6"/>
        <v>0</v>
      </c>
      <c r="L95" s="50">
        <f t="shared" si="6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5"/>
      <c r="G96" s="62" t="s">
        <v>79</v>
      </c>
      <c r="H96" s="40">
        <v>63</v>
      </c>
      <c r="I96" s="49">
        <f>SUM(I97:I98)</f>
        <v>0</v>
      </c>
      <c r="J96" s="90">
        <f>SUM(J97:J98)</f>
        <v>0</v>
      </c>
      <c r="K96" s="50">
        <f>SUM(K97:K98)</f>
        <v>0</v>
      </c>
      <c r="L96" s="50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95">
        <v>1</v>
      </c>
      <c r="G97" s="62" t="s">
        <v>80</v>
      </c>
      <c r="H97" s="40">
        <v>64</v>
      </c>
      <c r="I97" s="67">
        <v>0</v>
      </c>
      <c r="J97" s="67">
        <v>0</v>
      </c>
      <c r="K97" s="67">
        <v>0</v>
      </c>
      <c r="L97" s="67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95">
        <v>2</v>
      </c>
      <c r="G98" s="62" t="s">
        <v>81</v>
      </c>
      <c r="H98" s="40">
        <v>65</v>
      </c>
      <c r="I98" s="67">
        <v>0</v>
      </c>
      <c r="J98" s="67">
        <v>0</v>
      </c>
      <c r="K98" s="67">
        <v>0</v>
      </c>
      <c r="L98" s="67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95"/>
      <c r="G99" s="62" t="s">
        <v>82</v>
      </c>
      <c r="H99" s="40">
        <v>66</v>
      </c>
      <c r="I99" s="49">
        <f t="shared" ref="I99:L100" si="7">I100</f>
        <v>0</v>
      </c>
      <c r="J99" s="90">
        <f t="shared" si="7"/>
        <v>0</v>
      </c>
      <c r="K99" s="50">
        <f t="shared" si="7"/>
        <v>0</v>
      </c>
      <c r="L99" s="49">
        <f t="shared" si="7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95"/>
      <c r="G100" s="62" t="s">
        <v>82</v>
      </c>
      <c r="H100" s="40">
        <v>67</v>
      </c>
      <c r="I100" s="49">
        <f t="shared" si="7"/>
        <v>0</v>
      </c>
      <c r="J100" s="90">
        <f t="shared" si="7"/>
        <v>0</v>
      </c>
      <c r="K100" s="50">
        <f t="shared" si="7"/>
        <v>0</v>
      </c>
      <c r="L100" s="49">
        <f t="shared" si="7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95"/>
      <c r="G101" s="62" t="s">
        <v>82</v>
      </c>
      <c r="H101" s="40">
        <v>68</v>
      </c>
      <c r="I101" s="49">
        <f>SUM(I102:I103)</f>
        <v>0</v>
      </c>
      <c r="J101" s="90">
        <f>SUM(J102:J103)</f>
        <v>0</v>
      </c>
      <c r="K101" s="50">
        <f>SUM(K102:K103)</f>
        <v>0</v>
      </c>
      <c r="L101" s="49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95">
        <v>1</v>
      </c>
      <c r="G102" s="62" t="s">
        <v>83</v>
      </c>
      <c r="H102" s="40">
        <v>69</v>
      </c>
      <c r="I102" s="67">
        <v>0</v>
      </c>
      <c r="J102" s="67">
        <v>0</v>
      </c>
      <c r="K102" s="67">
        <v>0</v>
      </c>
      <c r="L102" s="67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95">
        <v>2</v>
      </c>
      <c r="G103" s="62" t="s">
        <v>84</v>
      </c>
      <c r="H103" s="40">
        <v>70</v>
      </c>
      <c r="I103" s="67">
        <v>0</v>
      </c>
      <c r="J103" s="67">
        <v>0</v>
      </c>
      <c r="K103" s="67">
        <v>0</v>
      </c>
      <c r="L103" s="67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95"/>
      <c r="G104" s="62" t="s">
        <v>85</v>
      </c>
      <c r="H104" s="40">
        <v>71</v>
      </c>
      <c r="I104" s="49">
        <f t="shared" ref="I104:L105" si="8">I105</f>
        <v>0</v>
      </c>
      <c r="J104" s="90">
        <f t="shared" si="8"/>
        <v>0</v>
      </c>
      <c r="K104" s="50">
        <f t="shared" si="8"/>
        <v>0</v>
      </c>
      <c r="L104" s="49">
        <f t="shared" si="8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95"/>
      <c r="G105" s="62" t="s">
        <v>86</v>
      </c>
      <c r="H105" s="40">
        <v>72</v>
      </c>
      <c r="I105" s="49">
        <f t="shared" si="8"/>
        <v>0</v>
      </c>
      <c r="J105" s="90">
        <f t="shared" si="8"/>
        <v>0</v>
      </c>
      <c r="K105" s="50">
        <f t="shared" si="8"/>
        <v>0</v>
      </c>
      <c r="L105" s="49">
        <f t="shared" si="8"/>
        <v>0</v>
      </c>
    </row>
    <row r="106" spans="1:12" ht="25.5" hidden="1" customHeight="1">
      <c r="A106" s="72">
        <v>2</v>
      </c>
      <c r="B106" s="73">
        <v>5</v>
      </c>
      <c r="C106" s="74">
        <v>3</v>
      </c>
      <c r="D106" s="75">
        <v>1</v>
      </c>
      <c r="E106" s="73">
        <v>1</v>
      </c>
      <c r="F106" s="98"/>
      <c r="G106" s="75" t="s">
        <v>86</v>
      </c>
      <c r="H106" s="40">
        <v>73</v>
      </c>
      <c r="I106" s="59">
        <f>SUM(I107:I108)</f>
        <v>0</v>
      </c>
      <c r="J106" s="93">
        <f>SUM(J107:J108)</f>
        <v>0</v>
      </c>
      <c r="K106" s="58">
        <f>SUM(K107:K108)</f>
        <v>0</v>
      </c>
      <c r="L106" s="5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95">
        <v>1</v>
      </c>
      <c r="G107" s="62" t="s">
        <v>86</v>
      </c>
      <c r="H107" s="40">
        <v>74</v>
      </c>
      <c r="I107" s="67">
        <v>0</v>
      </c>
      <c r="J107" s="67">
        <v>0</v>
      </c>
      <c r="K107" s="67">
        <v>0</v>
      </c>
      <c r="L107" s="67">
        <v>0</v>
      </c>
    </row>
    <row r="108" spans="1:12" ht="25.5" hidden="1" customHeight="1">
      <c r="A108" s="72">
        <v>2</v>
      </c>
      <c r="B108" s="73">
        <v>5</v>
      </c>
      <c r="C108" s="74">
        <v>3</v>
      </c>
      <c r="D108" s="75">
        <v>1</v>
      </c>
      <c r="E108" s="73">
        <v>1</v>
      </c>
      <c r="F108" s="98">
        <v>2</v>
      </c>
      <c r="G108" s="75" t="s">
        <v>87</v>
      </c>
      <c r="H108" s="40">
        <v>75</v>
      </c>
      <c r="I108" s="67">
        <v>0</v>
      </c>
      <c r="J108" s="67">
        <v>0</v>
      </c>
      <c r="K108" s="67">
        <v>0</v>
      </c>
      <c r="L108" s="67">
        <v>0</v>
      </c>
    </row>
    <row r="109" spans="1:12" ht="25.5" hidden="1" customHeight="1">
      <c r="A109" s="72">
        <v>2</v>
      </c>
      <c r="B109" s="73">
        <v>5</v>
      </c>
      <c r="C109" s="74">
        <v>3</v>
      </c>
      <c r="D109" s="75">
        <v>2</v>
      </c>
      <c r="E109" s="73"/>
      <c r="F109" s="98"/>
      <c r="G109" s="75" t="s">
        <v>88</v>
      </c>
      <c r="H109" s="40">
        <v>76</v>
      </c>
      <c r="I109" s="59">
        <f>I110</f>
        <v>0</v>
      </c>
      <c r="J109" s="59">
        <f>J110</f>
        <v>0</v>
      </c>
      <c r="K109" s="59">
        <f>K110</f>
        <v>0</v>
      </c>
      <c r="L109" s="59">
        <f>L110</f>
        <v>0</v>
      </c>
    </row>
    <row r="110" spans="1:12" ht="25.5" hidden="1" customHeight="1">
      <c r="A110" s="72">
        <v>2</v>
      </c>
      <c r="B110" s="73">
        <v>5</v>
      </c>
      <c r="C110" s="74">
        <v>3</v>
      </c>
      <c r="D110" s="75">
        <v>2</v>
      </c>
      <c r="E110" s="73">
        <v>1</v>
      </c>
      <c r="F110" s="98"/>
      <c r="G110" s="75" t="s">
        <v>88</v>
      </c>
      <c r="H110" s="40">
        <v>77</v>
      </c>
      <c r="I110" s="59">
        <f>SUM(I111:I112)</f>
        <v>0</v>
      </c>
      <c r="J110" s="59">
        <f>SUM(J111:J112)</f>
        <v>0</v>
      </c>
      <c r="K110" s="59">
        <f>SUM(K111:K112)</f>
        <v>0</v>
      </c>
      <c r="L110" s="59">
        <f>SUM(L111:L112)</f>
        <v>0</v>
      </c>
    </row>
    <row r="111" spans="1:12" ht="25.5" hidden="1" customHeight="1">
      <c r="A111" s="72">
        <v>2</v>
      </c>
      <c r="B111" s="73">
        <v>5</v>
      </c>
      <c r="C111" s="74">
        <v>3</v>
      </c>
      <c r="D111" s="75">
        <v>2</v>
      </c>
      <c r="E111" s="73">
        <v>1</v>
      </c>
      <c r="F111" s="98">
        <v>1</v>
      </c>
      <c r="G111" s="75" t="s">
        <v>88</v>
      </c>
      <c r="H111" s="40">
        <v>78</v>
      </c>
      <c r="I111" s="67">
        <v>0</v>
      </c>
      <c r="J111" s="67">
        <v>0</v>
      </c>
      <c r="K111" s="67">
        <v>0</v>
      </c>
      <c r="L111" s="67">
        <v>0</v>
      </c>
    </row>
    <row r="112" spans="1:12" hidden="1">
      <c r="A112" s="72">
        <v>2</v>
      </c>
      <c r="B112" s="73">
        <v>5</v>
      </c>
      <c r="C112" s="74">
        <v>3</v>
      </c>
      <c r="D112" s="75">
        <v>2</v>
      </c>
      <c r="E112" s="73">
        <v>1</v>
      </c>
      <c r="F112" s="98">
        <v>2</v>
      </c>
      <c r="G112" s="75" t="s">
        <v>89</v>
      </c>
      <c r="H112" s="40">
        <v>79</v>
      </c>
      <c r="I112" s="67">
        <v>0</v>
      </c>
      <c r="J112" s="67">
        <v>0</v>
      </c>
      <c r="K112" s="67">
        <v>0</v>
      </c>
      <c r="L112" s="67">
        <v>0</v>
      </c>
    </row>
    <row r="113" spans="1:12" hidden="1">
      <c r="A113" s="94">
        <v>2</v>
      </c>
      <c r="B113" s="45">
        <v>6</v>
      </c>
      <c r="C113" s="46"/>
      <c r="D113" s="47"/>
      <c r="E113" s="45"/>
      <c r="F113" s="96"/>
      <c r="G113" s="99" t="s">
        <v>90</v>
      </c>
      <c r="H113" s="40">
        <v>80</v>
      </c>
      <c r="I113" s="49">
        <f>SUM(I114+I119+I123+I127+I131+I135)</f>
        <v>0</v>
      </c>
      <c r="J113" s="49">
        <f>SUM(J114+J119+J123+J127+J131+J135)</f>
        <v>0</v>
      </c>
      <c r="K113" s="49">
        <f>SUM(K114+K119+K123+K127+K131+K135)</f>
        <v>0</v>
      </c>
      <c r="L113" s="49">
        <f>SUM(L114+L119+L123+L127+L131+L135)</f>
        <v>0</v>
      </c>
    </row>
    <row r="114" spans="1:12" hidden="1">
      <c r="A114" s="72">
        <v>2</v>
      </c>
      <c r="B114" s="73">
        <v>6</v>
      </c>
      <c r="C114" s="74">
        <v>1</v>
      </c>
      <c r="D114" s="75"/>
      <c r="E114" s="73"/>
      <c r="F114" s="98"/>
      <c r="G114" s="75" t="s">
        <v>91</v>
      </c>
      <c r="H114" s="40">
        <v>81</v>
      </c>
      <c r="I114" s="59">
        <f t="shared" ref="I114:L115" si="9">I115</f>
        <v>0</v>
      </c>
      <c r="J114" s="93">
        <f t="shared" si="9"/>
        <v>0</v>
      </c>
      <c r="K114" s="58">
        <f t="shared" si="9"/>
        <v>0</v>
      </c>
      <c r="L114" s="59">
        <f t="shared" si="9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95"/>
      <c r="G115" s="62" t="s">
        <v>91</v>
      </c>
      <c r="H115" s="40">
        <v>82</v>
      </c>
      <c r="I115" s="49">
        <f t="shared" si="9"/>
        <v>0</v>
      </c>
      <c r="J115" s="90">
        <f t="shared" si="9"/>
        <v>0</v>
      </c>
      <c r="K115" s="50">
        <f t="shared" si="9"/>
        <v>0</v>
      </c>
      <c r="L115" s="49">
        <f t="shared" si="9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95"/>
      <c r="G116" s="62" t="s">
        <v>91</v>
      </c>
      <c r="H116" s="40">
        <v>83</v>
      </c>
      <c r="I116" s="49">
        <f>SUM(I117:I118)</f>
        <v>0</v>
      </c>
      <c r="J116" s="90">
        <f>SUM(J117:J118)</f>
        <v>0</v>
      </c>
      <c r="K116" s="50">
        <f>SUM(K117:K118)</f>
        <v>0</v>
      </c>
      <c r="L116" s="49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95">
        <v>1</v>
      </c>
      <c r="G117" s="62" t="s">
        <v>92</v>
      </c>
      <c r="H117" s="40">
        <v>84</v>
      </c>
      <c r="I117" s="67">
        <v>0</v>
      </c>
      <c r="J117" s="67">
        <v>0</v>
      </c>
      <c r="K117" s="67">
        <v>0</v>
      </c>
      <c r="L117" s="67">
        <v>0</v>
      </c>
    </row>
    <row r="118" spans="1:12" hidden="1">
      <c r="A118" s="80">
        <v>2</v>
      </c>
      <c r="B118" s="55">
        <v>6</v>
      </c>
      <c r="C118" s="53">
        <v>1</v>
      </c>
      <c r="D118" s="54">
        <v>1</v>
      </c>
      <c r="E118" s="55">
        <v>1</v>
      </c>
      <c r="F118" s="97">
        <v>2</v>
      </c>
      <c r="G118" s="54" t="s">
        <v>93</v>
      </c>
      <c r="H118" s="40">
        <v>85</v>
      </c>
      <c r="I118" s="65">
        <v>0</v>
      </c>
      <c r="J118" s="65">
        <v>0</v>
      </c>
      <c r="K118" s="65">
        <v>0</v>
      </c>
      <c r="L118" s="65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95"/>
      <c r="G119" s="62" t="s">
        <v>94</v>
      </c>
      <c r="H119" s="40">
        <v>86</v>
      </c>
      <c r="I119" s="49">
        <f t="shared" ref="I119:L121" si="10">I120</f>
        <v>0</v>
      </c>
      <c r="J119" s="90">
        <f t="shared" si="10"/>
        <v>0</v>
      </c>
      <c r="K119" s="50">
        <f t="shared" si="10"/>
        <v>0</v>
      </c>
      <c r="L119" s="49">
        <f t="shared" si="10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95"/>
      <c r="G120" s="62" t="s">
        <v>94</v>
      </c>
      <c r="H120" s="40">
        <v>87</v>
      </c>
      <c r="I120" s="49">
        <f t="shared" si="10"/>
        <v>0</v>
      </c>
      <c r="J120" s="90">
        <f t="shared" si="10"/>
        <v>0</v>
      </c>
      <c r="K120" s="50">
        <f t="shared" si="10"/>
        <v>0</v>
      </c>
      <c r="L120" s="49">
        <f t="shared" si="10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95"/>
      <c r="G121" s="62" t="s">
        <v>94</v>
      </c>
      <c r="H121" s="40">
        <v>88</v>
      </c>
      <c r="I121" s="100">
        <f t="shared" si="10"/>
        <v>0</v>
      </c>
      <c r="J121" s="101">
        <f t="shared" si="10"/>
        <v>0</v>
      </c>
      <c r="K121" s="102">
        <f t="shared" si="10"/>
        <v>0</v>
      </c>
      <c r="L121" s="100">
        <f t="shared" si="10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95">
        <v>1</v>
      </c>
      <c r="G122" s="62" t="s">
        <v>94</v>
      </c>
      <c r="H122" s="40">
        <v>89</v>
      </c>
      <c r="I122" s="67">
        <v>0</v>
      </c>
      <c r="J122" s="67">
        <v>0</v>
      </c>
      <c r="K122" s="67">
        <v>0</v>
      </c>
      <c r="L122" s="67">
        <v>0</v>
      </c>
    </row>
    <row r="123" spans="1:12" ht="25.5" hidden="1" customHeight="1">
      <c r="A123" s="80">
        <v>2</v>
      </c>
      <c r="B123" s="55">
        <v>6</v>
      </c>
      <c r="C123" s="53">
        <v>3</v>
      </c>
      <c r="D123" s="54"/>
      <c r="E123" s="55"/>
      <c r="F123" s="97"/>
      <c r="G123" s="54" t="s">
        <v>95</v>
      </c>
      <c r="H123" s="40">
        <v>90</v>
      </c>
      <c r="I123" s="70">
        <f t="shared" ref="I123:L125" si="11">I124</f>
        <v>0</v>
      </c>
      <c r="J123" s="92">
        <f t="shared" si="11"/>
        <v>0</v>
      </c>
      <c r="K123" s="71">
        <f t="shared" si="11"/>
        <v>0</v>
      </c>
      <c r="L123" s="70">
        <f t="shared" si="11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95"/>
      <c r="G124" s="62" t="s">
        <v>95</v>
      </c>
      <c r="H124" s="40">
        <v>91</v>
      </c>
      <c r="I124" s="49">
        <f t="shared" si="11"/>
        <v>0</v>
      </c>
      <c r="J124" s="90">
        <f t="shared" si="11"/>
        <v>0</v>
      </c>
      <c r="K124" s="50">
        <f t="shared" si="11"/>
        <v>0</v>
      </c>
      <c r="L124" s="49">
        <f t="shared" si="11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95"/>
      <c r="G125" s="62" t="s">
        <v>95</v>
      </c>
      <c r="H125" s="40">
        <v>92</v>
      </c>
      <c r="I125" s="49">
        <f t="shared" si="11"/>
        <v>0</v>
      </c>
      <c r="J125" s="90">
        <f t="shared" si="11"/>
        <v>0</v>
      </c>
      <c r="K125" s="50">
        <f t="shared" si="11"/>
        <v>0</v>
      </c>
      <c r="L125" s="49">
        <f t="shared" si="11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95">
        <v>1</v>
      </c>
      <c r="G126" s="62" t="s">
        <v>95</v>
      </c>
      <c r="H126" s="40">
        <v>93</v>
      </c>
      <c r="I126" s="67">
        <v>0</v>
      </c>
      <c r="J126" s="67">
        <v>0</v>
      </c>
      <c r="K126" s="67">
        <v>0</v>
      </c>
      <c r="L126" s="67">
        <v>0</v>
      </c>
    </row>
    <row r="127" spans="1:12" ht="25.5" hidden="1" customHeight="1">
      <c r="A127" s="80">
        <v>2</v>
      </c>
      <c r="B127" s="55">
        <v>6</v>
      </c>
      <c r="C127" s="53">
        <v>4</v>
      </c>
      <c r="D127" s="54"/>
      <c r="E127" s="55"/>
      <c r="F127" s="97"/>
      <c r="G127" s="54" t="s">
        <v>96</v>
      </c>
      <c r="H127" s="40">
        <v>94</v>
      </c>
      <c r="I127" s="70">
        <f t="shared" ref="I127:L129" si="12">I128</f>
        <v>0</v>
      </c>
      <c r="J127" s="92">
        <f t="shared" si="12"/>
        <v>0</v>
      </c>
      <c r="K127" s="71">
        <f t="shared" si="12"/>
        <v>0</v>
      </c>
      <c r="L127" s="70">
        <f t="shared" si="12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95"/>
      <c r="G128" s="62" t="s">
        <v>96</v>
      </c>
      <c r="H128" s="40">
        <v>95</v>
      </c>
      <c r="I128" s="49">
        <f t="shared" si="12"/>
        <v>0</v>
      </c>
      <c r="J128" s="90">
        <f t="shared" si="12"/>
        <v>0</v>
      </c>
      <c r="K128" s="50">
        <f t="shared" si="12"/>
        <v>0</v>
      </c>
      <c r="L128" s="49">
        <f t="shared" si="12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95"/>
      <c r="G129" s="62" t="s">
        <v>96</v>
      </c>
      <c r="H129" s="40">
        <v>96</v>
      </c>
      <c r="I129" s="49">
        <f t="shared" si="12"/>
        <v>0</v>
      </c>
      <c r="J129" s="90">
        <f t="shared" si="12"/>
        <v>0</v>
      </c>
      <c r="K129" s="50">
        <f t="shared" si="12"/>
        <v>0</v>
      </c>
      <c r="L129" s="49">
        <f t="shared" si="12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95">
        <v>1</v>
      </c>
      <c r="G130" s="62" t="s">
        <v>96</v>
      </c>
      <c r="H130" s="40">
        <v>97</v>
      </c>
      <c r="I130" s="67">
        <v>0</v>
      </c>
      <c r="J130" s="67">
        <v>0</v>
      </c>
      <c r="K130" s="67">
        <v>0</v>
      </c>
      <c r="L130" s="67">
        <v>0</v>
      </c>
    </row>
    <row r="131" spans="1:12" ht="25.5" hidden="1" customHeight="1">
      <c r="A131" s="72">
        <v>2</v>
      </c>
      <c r="B131" s="81">
        <v>6</v>
      </c>
      <c r="C131" s="82">
        <v>5</v>
      </c>
      <c r="D131" s="84"/>
      <c r="E131" s="81"/>
      <c r="F131" s="103"/>
      <c r="G131" s="84" t="s">
        <v>97</v>
      </c>
      <c r="H131" s="40">
        <v>98</v>
      </c>
      <c r="I131" s="77">
        <f t="shared" ref="I131:L133" si="13">I132</f>
        <v>0</v>
      </c>
      <c r="J131" s="104">
        <f t="shared" si="13"/>
        <v>0</v>
      </c>
      <c r="K131" s="78">
        <f t="shared" si="13"/>
        <v>0</v>
      </c>
      <c r="L131" s="77">
        <f t="shared" si="13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95"/>
      <c r="G132" s="84" t="s">
        <v>97</v>
      </c>
      <c r="H132" s="40">
        <v>99</v>
      </c>
      <c r="I132" s="49">
        <f t="shared" si="13"/>
        <v>0</v>
      </c>
      <c r="J132" s="90">
        <f t="shared" si="13"/>
        <v>0</v>
      </c>
      <c r="K132" s="50">
        <f t="shared" si="13"/>
        <v>0</v>
      </c>
      <c r="L132" s="49">
        <f t="shared" si="13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95"/>
      <c r="G133" s="84" t="s">
        <v>97</v>
      </c>
      <c r="H133" s="40">
        <v>100</v>
      </c>
      <c r="I133" s="49">
        <f t="shared" si="13"/>
        <v>0</v>
      </c>
      <c r="J133" s="90">
        <f t="shared" si="13"/>
        <v>0</v>
      </c>
      <c r="K133" s="50">
        <f t="shared" si="13"/>
        <v>0</v>
      </c>
      <c r="L133" s="49">
        <f t="shared" si="13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95">
        <v>1</v>
      </c>
      <c r="G134" s="60" t="s">
        <v>98</v>
      </c>
      <c r="H134" s="40">
        <v>101</v>
      </c>
      <c r="I134" s="67">
        <v>0</v>
      </c>
      <c r="J134" s="67">
        <v>0</v>
      </c>
      <c r="K134" s="67">
        <v>0</v>
      </c>
      <c r="L134" s="67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05" t="s">
        <v>99</v>
      </c>
      <c r="H135" s="40">
        <v>102</v>
      </c>
      <c r="I135" s="50">
        <f t="shared" ref="I135:L137" si="14">I136</f>
        <v>0</v>
      </c>
      <c r="J135" s="49">
        <f t="shared" si="14"/>
        <v>0</v>
      </c>
      <c r="K135" s="49">
        <f t="shared" si="14"/>
        <v>0</v>
      </c>
      <c r="L135" s="49">
        <f t="shared" si="14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05" t="s">
        <v>99</v>
      </c>
      <c r="H136" s="106">
        <v>103</v>
      </c>
      <c r="I136" s="49">
        <f t="shared" si="14"/>
        <v>0</v>
      </c>
      <c r="J136" s="49">
        <f t="shared" si="14"/>
        <v>0</v>
      </c>
      <c r="K136" s="49">
        <f t="shared" si="14"/>
        <v>0</v>
      </c>
      <c r="L136" s="49">
        <f t="shared" si="14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05" t="s">
        <v>99</v>
      </c>
      <c r="H137" s="106">
        <v>104</v>
      </c>
      <c r="I137" s="49">
        <f t="shared" si="14"/>
        <v>0</v>
      </c>
      <c r="J137" s="49">
        <f t="shared" si="14"/>
        <v>0</v>
      </c>
      <c r="K137" s="49">
        <f t="shared" si="14"/>
        <v>0</v>
      </c>
      <c r="L137" s="49">
        <f t="shared" si="14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9" t="s">
        <v>99</v>
      </c>
      <c r="H138" s="106">
        <v>105</v>
      </c>
      <c r="I138" s="67">
        <v>0</v>
      </c>
      <c r="J138" s="107">
        <v>0</v>
      </c>
      <c r="K138" s="67">
        <v>0</v>
      </c>
      <c r="L138" s="67">
        <v>0</v>
      </c>
    </row>
    <row r="139" spans="1:12" hidden="1">
      <c r="A139" s="94">
        <v>2</v>
      </c>
      <c r="B139" s="45">
        <v>7</v>
      </c>
      <c r="C139" s="45"/>
      <c r="D139" s="46"/>
      <c r="E139" s="46"/>
      <c r="F139" s="48"/>
      <c r="G139" s="47" t="s">
        <v>100</v>
      </c>
      <c r="H139" s="106">
        <v>106</v>
      </c>
      <c r="I139" s="50">
        <f>SUM(I140+I145+I153)</f>
        <v>0</v>
      </c>
      <c r="J139" s="90">
        <f>SUM(J140+J145+J153)</f>
        <v>0</v>
      </c>
      <c r="K139" s="50">
        <f>SUM(K140+K145+K153)</f>
        <v>0</v>
      </c>
      <c r="L139" s="49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106">
        <v>107</v>
      </c>
      <c r="I140" s="50">
        <f t="shared" ref="I140:L141" si="15">I141</f>
        <v>0</v>
      </c>
      <c r="J140" s="90">
        <f t="shared" si="15"/>
        <v>0</v>
      </c>
      <c r="K140" s="50">
        <f t="shared" si="15"/>
        <v>0</v>
      </c>
      <c r="L140" s="49">
        <f t="shared" si="15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106">
        <v>108</v>
      </c>
      <c r="I141" s="50">
        <f t="shared" si="15"/>
        <v>0</v>
      </c>
      <c r="J141" s="90">
        <f t="shared" si="15"/>
        <v>0</v>
      </c>
      <c r="K141" s="50">
        <f t="shared" si="15"/>
        <v>0</v>
      </c>
      <c r="L141" s="49">
        <f t="shared" si="15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106">
        <v>109</v>
      </c>
      <c r="I142" s="50">
        <f>SUM(I143:I144)</f>
        <v>0</v>
      </c>
      <c r="J142" s="90">
        <f>SUM(J143:J144)</f>
        <v>0</v>
      </c>
      <c r="K142" s="50">
        <f>SUM(K143:K144)</f>
        <v>0</v>
      </c>
      <c r="L142" s="49">
        <f>SUM(L143:L144)</f>
        <v>0</v>
      </c>
    </row>
    <row r="143" spans="1:12" hidden="1">
      <c r="A143" s="80">
        <v>2</v>
      </c>
      <c r="B143" s="55">
        <v>7</v>
      </c>
      <c r="C143" s="80">
        <v>1</v>
      </c>
      <c r="D143" s="60">
        <v>1</v>
      </c>
      <c r="E143" s="53">
        <v>1</v>
      </c>
      <c r="F143" s="56">
        <v>1</v>
      </c>
      <c r="G143" s="54" t="s">
        <v>102</v>
      </c>
      <c r="H143" s="106">
        <v>110</v>
      </c>
      <c r="I143" s="108">
        <v>0</v>
      </c>
      <c r="J143" s="108">
        <v>0</v>
      </c>
      <c r="K143" s="108">
        <v>0</v>
      </c>
      <c r="L143" s="108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106">
        <v>111</v>
      </c>
      <c r="I144" s="66">
        <v>0</v>
      </c>
      <c r="J144" s="66">
        <v>0</v>
      </c>
      <c r="K144" s="66">
        <v>0</v>
      </c>
      <c r="L144" s="66">
        <v>0</v>
      </c>
    </row>
    <row r="145" spans="1:12" ht="25.5" hidden="1" customHeight="1">
      <c r="A145" s="72">
        <v>2</v>
      </c>
      <c r="B145" s="73">
        <v>7</v>
      </c>
      <c r="C145" s="72">
        <v>2</v>
      </c>
      <c r="D145" s="73"/>
      <c r="E145" s="74"/>
      <c r="F145" s="76"/>
      <c r="G145" s="75" t="s">
        <v>104</v>
      </c>
      <c r="H145" s="106">
        <v>112</v>
      </c>
      <c r="I145" s="58">
        <f t="shared" ref="I145:L146" si="16">I146</f>
        <v>0</v>
      </c>
      <c r="J145" s="93">
        <f t="shared" si="16"/>
        <v>0</v>
      </c>
      <c r="K145" s="58">
        <f t="shared" si="16"/>
        <v>0</v>
      </c>
      <c r="L145" s="59">
        <f t="shared" si="16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106">
        <v>113</v>
      </c>
      <c r="I146" s="50">
        <f t="shared" si="16"/>
        <v>0</v>
      </c>
      <c r="J146" s="90">
        <f t="shared" si="16"/>
        <v>0</v>
      </c>
      <c r="K146" s="50">
        <f t="shared" si="16"/>
        <v>0</v>
      </c>
      <c r="L146" s="49">
        <f t="shared" si="16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106">
        <v>114</v>
      </c>
      <c r="I147" s="50">
        <f>SUM(I148:I149)</f>
        <v>0</v>
      </c>
      <c r="J147" s="90">
        <f>SUM(J148:J149)</f>
        <v>0</v>
      </c>
      <c r="K147" s="50">
        <f>SUM(K148:K149)</f>
        <v>0</v>
      </c>
      <c r="L147" s="49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106">
        <v>115</v>
      </c>
      <c r="I148" s="66">
        <v>0</v>
      </c>
      <c r="J148" s="66">
        <v>0</v>
      </c>
      <c r="K148" s="66">
        <v>0</v>
      </c>
      <c r="L148" s="66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106">
        <v>116</v>
      </c>
      <c r="I149" s="66">
        <v>0</v>
      </c>
      <c r="J149" s="66">
        <v>0</v>
      </c>
      <c r="K149" s="66">
        <v>0</v>
      </c>
      <c r="L149" s="66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106">
        <v>117</v>
      </c>
      <c r="I150" s="50">
        <f>I151</f>
        <v>0</v>
      </c>
      <c r="J150" s="50">
        <f>J151</f>
        <v>0</v>
      </c>
      <c r="K150" s="50">
        <f>K151</f>
        <v>0</v>
      </c>
      <c r="L150" s="50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106">
        <v>118</v>
      </c>
      <c r="I151" s="50">
        <f>SUM(I152)</f>
        <v>0</v>
      </c>
      <c r="J151" s="50">
        <f>SUM(J152)</f>
        <v>0</v>
      </c>
      <c r="K151" s="50">
        <f>SUM(K152)</f>
        <v>0</v>
      </c>
      <c r="L151" s="50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106">
        <v>119</v>
      </c>
      <c r="I152" s="66">
        <v>0</v>
      </c>
      <c r="J152" s="66">
        <v>0</v>
      </c>
      <c r="K152" s="66">
        <v>0</v>
      </c>
      <c r="L152" s="66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106">
        <v>120</v>
      </c>
      <c r="I153" s="50">
        <f t="shared" ref="I153:L154" si="17">I154</f>
        <v>0</v>
      </c>
      <c r="J153" s="90">
        <f t="shared" si="17"/>
        <v>0</v>
      </c>
      <c r="K153" s="50">
        <f t="shared" si="17"/>
        <v>0</v>
      </c>
      <c r="L153" s="49">
        <f t="shared" si="17"/>
        <v>0</v>
      </c>
    </row>
    <row r="154" spans="1:12" hidden="1">
      <c r="A154" s="72">
        <v>2</v>
      </c>
      <c r="B154" s="81">
        <v>7</v>
      </c>
      <c r="C154" s="109">
        <v>3</v>
      </c>
      <c r="D154" s="81">
        <v>1</v>
      </c>
      <c r="E154" s="82"/>
      <c r="F154" s="83"/>
      <c r="G154" s="84" t="s">
        <v>109</v>
      </c>
      <c r="H154" s="106">
        <v>121</v>
      </c>
      <c r="I154" s="78">
        <f t="shared" si="17"/>
        <v>0</v>
      </c>
      <c r="J154" s="104">
        <f t="shared" si="17"/>
        <v>0</v>
      </c>
      <c r="K154" s="78">
        <f t="shared" si="17"/>
        <v>0</v>
      </c>
      <c r="L154" s="77">
        <f t="shared" si="17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106">
        <v>122</v>
      </c>
      <c r="I155" s="50">
        <f>SUM(I156:I157)</f>
        <v>0</v>
      </c>
      <c r="J155" s="90">
        <f>SUM(J156:J157)</f>
        <v>0</v>
      </c>
      <c r="K155" s="50">
        <f>SUM(K156:K157)</f>
        <v>0</v>
      </c>
      <c r="L155" s="49">
        <f>SUM(L156:L157)</f>
        <v>0</v>
      </c>
    </row>
    <row r="156" spans="1:12" hidden="1">
      <c r="A156" s="80">
        <v>2</v>
      </c>
      <c r="B156" s="55">
        <v>7</v>
      </c>
      <c r="C156" s="80">
        <v>3</v>
      </c>
      <c r="D156" s="55">
        <v>1</v>
      </c>
      <c r="E156" s="53">
        <v>1</v>
      </c>
      <c r="F156" s="56">
        <v>1</v>
      </c>
      <c r="G156" s="54" t="s">
        <v>110</v>
      </c>
      <c r="H156" s="106">
        <v>123</v>
      </c>
      <c r="I156" s="108">
        <v>0</v>
      </c>
      <c r="J156" s="108">
        <v>0</v>
      </c>
      <c r="K156" s="108">
        <v>0</v>
      </c>
      <c r="L156" s="108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106">
        <v>124</v>
      </c>
      <c r="I157" s="66">
        <v>0</v>
      </c>
      <c r="J157" s="67">
        <v>0</v>
      </c>
      <c r="K157" s="67">
        <v>0</v>
      </c>
      <c r="L157" s="67">
        <v>0</v>
      </c>
    </row>
    <row r="158" spans="1:12" hidden="1">
      <c r="A158" s="94">
        <v>2</v>
      </c>
      <c r="B158" s="94">
        <v>8</v>
      </c>
      <c r="C158" s="45"/>
      <c r="D158" s="69"/>
      <c r="E158" s="52"/>
      <c r="F158" s="110"/>
      <c r="G158" s="57" t="s">
        <v>112</v>
      </c>
      <c r="H158" s="106">
        <v>125</v>
      </c>
      <c r="I158" s="71">
        <f>I159</f>
        <v>0</v>
      </c>
      <c r="J158" s="92">
        <f>J159</f>
        <v>0</v>
      </c>
      <c r="K158" s="71">
        <f>K159</f>
        <v>0</v>
      </c>
      <c r="L158" s="70">
        <f>L159</f>
        <v>0</v>
      </c>
    </row>
    <row r="159" spans="1:12" hidden="1">
      <c r="A159" s="72">
        <v>2</v>
      </c>
      <c r="B159" s="72">
        <v>8</v>
      </c>
      <c r="C159" s="72">
        <v>1</v>
      </c>
      <c r="D159" s="73"/>
      <c r="E159" s="74"/>
      <c r="F159" s="76"/>
      <c r="G159" s="54" t="s">
        <v>112</v>
      </c>
      <c r="H159" s="106">
        <v>126</v>
      </c>
      <c r="I159" s="71">
        <f>I160+I165</f>
        <v>0</v>
      </c>
      <c r="J159" s="92">
        <f>J160+J165</f>
        <v>0</v>
      </c>
      <c r="K159" s="71">
        <f>K160+K165</f>
        <v>0</v>
      </c>
      <c r="L159" s="70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106">
        <v>127</v>
      </c>
      <c r="I160" s="50">
        <f>I161</f>
        <v>0</v>
      </c>
      <c r="J160" s="90">
        <f>J161</f>
        <v>0</v>
      </c>
      <c r="K160" s="50">
        <f>K161</f>
        <v>0</v>
      </c>
      <c r="L160" s="49">
        <f>L161</f>
        <v>0</v>
      </c>
    </row>
    <row r="161" spans="1:15" hidden="1">
      <c r="A161" s="64">
        <v>2</v>
      </c>
      <c r="B161" s="60">
        <v>8</v>
      </c>
      <c r="C161" s="54">
        <v>1</v>
      </c>
      <c r="D161" s="55">
        <v>1</v>
      </c>
      <c r="E161" s="53">
        <v>1</v>
      </c>
      <c r="F161" s="56"/>
      <c r="G161" s="62" t="s">
        <v>113</v>
      </c>
      <c r="H161" s="106">
        <v>128</v>
      </c>
      <c r="I161" s="71">
        <f>SUM(I162:I164)</f>
        <v>0</v>
      </c>
      <c r="J161" s="71">
        <f>SUM(J162:J164)</f>
        <v>0</v>
      </c>
      <c r="K161" s="71">
        <f>SUM(K162:K164)</f>
        <v>0</v>
      </c>
      <c r="L161" s="71">
        <f>SUM(L162:L164)</f>
        <v>0</v>
      </c>
    </row>
    <row r="162" spans="1:15" hidden="1">
      <c r="A162" s="60">
        <v>2</v>
      </c>
      <c r="B162" s="55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106">
        <v>129</v>
      </c>
      <c r="I162" s="66">
        <v>0</v>
      </c>
      <c r="J162" s="66">
        <v>0</v>
      </c>
      <c r="K162" s="66">
        <v>0</v>
      </c>
      <c r="L162" s="66">
        <v>0</v>
      </c>
    </row>
    <row r="163" spans="1:15" ht="25.5" hidden="1" customHeight="1">
      <c r="A163" s="72">
        <v>2</v>
      </c>
      <c r="B163" s="81">
        <v>8</v>
      </c>
      <c r="C163" s="84">
        <v>1</v>
      </c>
      <c r="D163" s="81">
        <v>1</v>
      </c>
      <c r="E163" s="82">
        <v>1</v>
      </c>
      <c r="F163" s="83">
        <v>2</v>
      </c>
      <c r="G163" s="84" t="s">
        <v>115</v>
      </c>
      <c r="H163" s="106">
        <v>130</v>
      </c>
      <c r="I163" s="111">
        <v>0</v>
      </c>
      <c r="J163" s="111">
        <v>0</v>
      </c>
      <c r="K163" s="111">
        <v>0</v>
      </c>
      <c r="L163" s="111">
        <v>0</v>
      </c>
    </row>
    <row r="164" spans="1:15" hidden="1">
      <c r="A164" s="72">
        <v>2</v>
      </c>
      <c r="B164" s="81">
        <v>8</v>
      </c>
      <c r="C164" s="84">
        <v>1</v>
      </c>
      <c r="D164" s="81">
        <v>1</v>
      </c>
      <c r="E164" s="82">
        <v>1</v>
      </c>
      <c r="F164" s="83">
        <v>3</v>
      </c>
      <c r="G164" s="84" t="s">
        <v>116</v>
      </c>
      <c r="H164" s="106">
        <v>131</v>
      </c>
      <c r="I164" s="111">
        <v>0</v>
      </c>
      <c r="J164" s="112">
        <v>0</v>
      </c>
      <c r="K164" s="111">
        <v>0</v>
      </c>
      <c r="L164" s="85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106">
        <v>132</v>
      </c>
      <c r="I165" s="50">
        <f t="shared" ref="I165:L166" si="18">I166</f>
        <v>0</v>
      </c>
      <c r="J165" s="90">
        <f t="shared" si="18"/>
        <v>0</v>
      </c>
      <c r="K165" s="50">
        <f t="shared" si="18"/>
        <v>0</v>
      </c>
      <c r="L165" s="49">
        <f t="shared" si="18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106">
        <v>133</v>
      </c>
      <c r="I166" s="50">
        <f t="shared" si="18"/>
        <v>0</v>
      </c>
      <c r="J166" s="90">
        <f t="shared" si="18"/>
        <v>0</v>
      </c>
      <c r="K166" s="50">
        <f t="shared" si="18"/>
        <v>0</v>
      </c>
      <c r="L166" s="49">
        <f t="shared" si="18"/>
        <v>0</v>
      </c>
    </row>
    <row r="167" spans="1:15" hidden="1">
      <c r="A167" s="72">
        <v>2</v>
      </c>
      <c r="B167" s="73">
        <v>8</v>
      </c>
      <c r="C167" s="75">
        <v>1</v>
      </c>
      <c r="D167" s="73">
        <v>2</v>
      </c>
      <c r="E167" s="74">
        <v>1</v>
      </c>
      <c r="F167" s="76">
        <v>1</v>
      </c>
      <c r="G167" s="62" t="s">
        <v>117</v>
      </c>
      <c r="H167" s="106">
        <v>134</v>
      </c>
      <c r="I167" s="113">
        <v>0</v>
      </c>
      <c r="J167" s="67">
        <v>0</v>
      </c>
      <c r="K167" s="67">
        <v>0</v>
      </c>
      <c r="L167" s="67">
        <v>0</v>
      </c>
    </row>
    <row r="168" spans="1:15" ht="38.25" hidden="1" customHeight="1">
      <c r="A168" s="94">
        <v>2</v>
      </c>
      <c r="B168" s="45">
        <v>9</v>
      </c>
      <c r="C168" s="47"/>
      <c r="D168" s="45"/>
      <c r="E168" s="46"/>
      <c r="F168" s="48"/>
      <c r="G168" s="47" t="s">
        <v>118</v>
      </c>
      <c r="H168" s="106">
        <v>135</v>
      </c>
      <c r="I168" s="50">
        <f>I169+I173</f>
        <v>0</v>
      </c>
      <c r="J168" s="90">
        <f>J169+J173</f>
        <v>0</v>
      </c>
      <c r="K168" s="50">
        <f>K169+K173</f>
        <v>0</v>
      </c>
      <c r="L168" s="49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106">
        <v>136</v>
      </c>
      <c r="I169" s="50">
        <f t="shared" ref="I169:L171" si="19">I170</f>
        <v>0</v>
      </c>
      <c r="J169" s="90">
        <f t="shared" si="19"/>
        <v>0</v>
      </c>
      <c r="K169" s="50">
        <f t="shared" si="19"/>
        <v>0</v>
      </c>
      <c r="L169" s="49">
        <f t="shared" si="19"/>
        <v>0</v>
      </c>
      <c r="M169" s="75"/>
      <c r="N169" s="75"/>
      <c r="O169" s="75"/>
    </row>
    <row r="170" spans="1:15" ht="38.25" hidden="1" customHeight="1">
      <c r="A170" s="80">
        <v>2</v>
      </c>
      <c r="B170" s="55">
        <v>9</v>
      </c>
      <c r="C170" s="54">
        <v>1</v>
      </c>
      <c r="D170" s="55">
        <v>1</v>
      </c>
      <c r="E170" s="53"/>
      <c r="F170" s="56"/>
      <c r="G170" s="62" t="s">
        <v>119</v>
      </c>
      <c r="H170" s="106">
        <v>137</v>
      </c>
      <c r="I170" s="71">
        <f t="shared" si="19"/>
        <v>0</v>
      </c>
      <c r="J170" s="92">
        <f t="shared" si="19"/>
        <v>0</v>
      </c>
      <c r="K170" s="71">
        <f t="shared" si="19"/>
        <v>0</v>
      </c>
      <c r="L170" s="70">
        <f t="shared" si="19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106">
        <v>138</v>
      </c>
      <c r="I171" s="50">
        <f t="shared" si="19"/>
        <v>0</v>
      </c>
      <c r="J171" s="90">
        <f t="shared" si="19"/>
        <v>0</v>
      </c>
      <c r="K171" s="50">
        <f t="shared" si="19"/>
        <v>0</v>
      </c>
      <c r="L171" s="49">
        <f t="shared" si="19"/>
        <v>0</v>
      </c>
    </row>
    <row r="172" spans="1:15" ht="38.25" hidden="1" customHeight="1">
      <c r="A172" s="80">
        <v>2</v>
      </c>
      <c r="B172" s="55">
        <v>9</v>
      </c>
      <c r="C172" s="55">
        <v>1</v>
      </c>
      <c r="D172" s="55">
        <v>1</v>
      </c>
      <c r="E172" s="53">
        <v>1</v>
      </c>
      <c r="F172" s="56">
        <v>1</v>
      </c>
      <c r="G172" s="62" t="s">
        <v>119</v>
      </c>
      <c r="H172" s="106">
        <v>139</v>
      </c>
      <c r="I172" s="108">
        <v>0</v>
      </c>
      <c r="J172" s="108">
        <v>0</v>
      </c>
      <c r="K172" s="108">
        <v>0</v>
      </c>
      <c r="L172" s="108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106">
        <v>140</v>
      </c>
      <c r="I173" s="50">
        <f>SUM(I174+I179)</f>
        <v>0</v>
      </c>
      <c r="J173" s="50">
        <f>SUM(J174+J179)</f>
        <v>0</v>
      </c>
      <c r="K173" s="50">
        <f>SUM(K174+K179)</f>
        <v>0</v>
      </c>
      <c r="L173" s="50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5">
        <v>1</v>
      </c>
      <c r="E174" s="53"/>
      <c r="F174" s="56"/>
      <c r="G174" s="54" t="s">
        <v>121</v>
      </c>
      <c r="H174" s="106">
        <v>141</v>
      </c>
      <c r="I174" s="71">
        <f>I175</f>
        <v>0</v>
      </c>
      <c r="J174" s="92">
        <f>J175</f>
        <v>0</v>
      </c>
      <c r="K174" s="71">
        <f>K175</f>
        <v>0</v>
      </c>
      <c r="L174" s="70">
        <f>L175</f>
        <v>0</v>
      </c>
    </row>
    <row r="175" spans="1:15" ht="51" hidden="1" customHeight="1">
      <c r="A175" s="80">
        <v>2</v>
      </c>
      <c r="B175" s="55">
        <v>9</v>
      </c>
      <c r="C175" s="55">
        <v>2</v>
      </c>
      <c r="D175" s="60">
        <v>1</v>
      </c>
      <c r="E175" s="61">
        <v>1</v>
      </c>
      <c r="F175" s="63"/>
      <c r="G175" s="54" t="s">
        <v>121</v>
      </c>
      <c r="H175" s="106">
        <v>142</v>
      </c>
      <c r="I175" s="50">
        <f>SUM(I176:I178)</f>
        <v>0</v>
      </c>
      <c r="J175" s="90">
        <f>SUM(J176:J178)</f>
        <v>0</v>
      </c>
      <c r="K175" s="50">
        <f>SUM(K176:K178)</f>
        <v>0</v>
      </c>
      <c r="L175" s="49">
        <f>SUM(L176:L178)</f>
        <v>0</v>
      </c>
    </row>
    <row r="176" spans="1:15" ht="51" hidden="1" customHeight="1">
      <c r="A176" s="72">
        <v>2</v>
      </c>
      <c r="B176" s="81">
        <v>9</v>
      </c>
      <c r="C176" s="81">
        <v>2</v>
      </c>
      <c r="D176" s="81">
        <v>1</v>
      </c>
      <c r="E176" s="82">
        <v>1</v>
      </c>
      <c r="F176" s="83">
        <v>1</v>
      </c>
      <c r="G176" s="54" t="s">
        <v>122</v>
      </c>
      <c r="H176" s="106">
        <v>143</v>
      </c>
      <c r="I176" s="111">
        <v>0</v>
      </c>
      <c r="J176" s="65">
        <v>0</v>
      </c>
      <c r="K176" s="65">
        <v>0</v>
      </c>
      <c r="L176" s="65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4" t="s">
        <v>123</v>
      </c>
      <c r="H177" s="106">
        <v>144</v>
      </c>
      <c r="I177" s="66">
        <v>0</v>
      </c>
      <c r="J177" s="114">
        <v>0</v>
      </c>
      <c r="K177" s="114">
        <v>0</v>
      </c>
      <c r="L177" s="114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4" t="s">
        <v>124</v>
      </c>
      <c r="H178" s="106">
        <v>145</v>
      </c>
      <c r="I178" s="66">
        <v>0</v>
      </c>
      <c r="J178" s="66">
        <v>0</v>
      </c>
      <c r="K178" s="66">
        <v>0</v>
      </c>
      <c r="L178" s="66">
        <v>0</v>
      </c>
    </row>
    <row r="179" spans="1:12" ht="38.25" hidden="1" customHeight="1">
      <c r="A179" s="115">
        <v>2</v>
      </c>
      <c r="B179" s="115">
        <v>9</v>
      </c>
      <c r="C179" s="115">
        <v>2</v>
      </c>
      <c r="D179" s="115">
        <v>2</v>
      </c>
      <c r="E179" s="115"/>
      <c r="F179" s="115"/>
      <c r="G179" s="62" t="s">
        <v>125</v>
      </c>
      <c r="H179" s="106">
        <v>146</v>
      </c>
      <c r="I179" s="50">
        <f>I180</f>
        <v>0</v>
      </c>
      <c r="J179" s="90">
        <f>J180</f>
        <v>0</v>
      </c>
      <c r="K179" s="50">
        <f>K180</f>
        <v>0</v>
      </c>
      <c r="L179" s="49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4" t="s">
        <v>126</v>
      </c>
      <c r="H180" s="106">
        <v>147</v>
      </c>
      <c r="I180" s="71">
        <f>SUM(I181:I183)</f>
        <v>0</v>
      </c>
      <c r="J180" s="71">
        <f>SUM(J181:J183)</f>
        <v>0</v>
      </c>
      <c r="K180" s="71">
        <f>SUM(K181:K183)</f>
        <v>0</v>
      </c>
      <c r="L180" s="71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116" t="s">
        <v>127</v>
      </c>
      <c r="H181" s="106">
        <v>148</v>
      </c>
      <c r="I181" s="66">
        <v>0</v>
      </c>
      <c r="J181" s="65">
        <v>0</v>
      </c>
      <c r="K181" s="65">
        <v>0</v>
      </c>
      <c r="L181" s="65">
        <v>0</v>
      </c>
    </row>
    <row r="182" spans="1:12" ht="51" hidden="1" customHeight="1">
      <c r="A182" s="73">
        <v>2</v>
      </c>
      <c r="B182" s="75">
        <v>9</v>
      </c>
      <c r="C182" s="73">
        <v>2</v>
      </c>
      <c r="D182" s="74">
        <v>2</v>
      </c>
      <c r="E182" s="74">
        <v>1</v>
      </c>
      <c r="F182" s="76">
        <v>2</v>
      </c>
      <c r="G182" s="75" t="s">
        <v>128</v>
      </c>
      <c r="H182" s="106">
        <v>149</v>
      </c>
      <c r="I182" s="65">
        <v>0</v>
      </c>
      <c r="J182" s="67">
        <v>0</v>
      </c>
      <c r="K182" s="67">
        <v>0</v>
      </c>
      <c r="L182" s="67">
        <v>0</v>
      </c>
    </row>
    <row r="183" spans="1:12" ht="51" hidden="1" customHeight="1">
      <c r="A183" s="60">
        <v>2</v>
      </c>
      <c r="B183" s="84">
        <v>9</v>
      </c>
      <c r="C183" s="81">
        <v>2</v>
      </c>
      <c r="D183" s="82">
        <v>2</v>
      </c>
      <c r="E183" s="82">
        <v>1</v>
      </c>
      <c r="F183" s="83">
        <v>3</v>
      </c>
      <c r="G183" s="84" t="s">
        <v>129</v>
      </c>
      <c r="H183" s="106">
        <v>150</v>
      </c>
      <c r="I183" s="114">
        <v>0</v>
      </c>
      <c r="J183" s="114">
        <v>0</v>
      </c>
      <c r="K183" s="114">
        <v>0</v>
      </c>
      <c r="L183" s="114">
        <v>0</v>
      </c>
    </row>
    <row r="184" spans="1:12" ht="76.5" hidden="1" customHeight="1">
      <c r="A184" s="45">
        <v>3</v>
      </c>
      <c r="B184" s="47"/>
      <c r="C184" s="45"/>
      <c r="D184" s="46"/>
      <c r="E184" s="46"/>
      <c r="F184" s="48"/>
      <c r="G184" s="99" t="s">
        <v>130</v>
      </c>
      <c r="H184" s="106">
        <v>151</v>
      </c>
      <c r="I184" s="49">
        <f>SUM(I185+I238+I303)</f>
        <v>0</v>
      </c>
      <c r="J184" s="90">
        <f>SUM(J185+J238+J303)</f>
        <v>0</v>
      </c>
      <c r="K184" s="50">
        <f>SUM(K185+K238+K303)</f>
        <v>0</v>
      </c>
      <c r="L184" s="49">
        <f>SUM(L185+L238+L303)</f>
        <v>0</v>
      </c>
    </row>
    <row r="185" spans="1:12" ht="25.5" hidden="1" customHeight="1">
      <c r="A185" s="94">
        <v>3</v>
      </c>
      <c r="B185" s="45">
        <v>1</v>
      </c>
      <c r="C185" s="69"/>
      <c r="D185" s="52"/>
      <c r="E185" s="52"/>
      <c r="F185" s="110"/>
      <c r="G185" s="89" t="s">
        <v>131</v>
      </c>
      <c r="H185" s="106">
        <v>152</v>
      </c>
      <c r="I185" s="49">
        <f>SUM(I186+I209+I216+I228+I232)</f>
        <v>0</v>
      </c>
      <c r="J185" s="70">
        <f>SUM(J186+J209+J216+J228+J232)</f>
        <v>0</v>
      </c>
      <c r="K185" s="70">
        <f>SUM(K186+K209+K216+K228+K232)</f>
        <v>0</v>
      </c>
      <c r="L185" s="70">
        <f>SUM(L186+L209+L216+L228+L232)</f>
        <v>0</v>
      </c>
    </row>
    <row r="186" spans="1:12" ht="25.5" hidden="1" customHeight="1">
      <c r="A186" s="55">
        <v>3</v>
      </c>
      <c r="B186" s="54">
        <v>1</v>
      </c>
      <c r="C186" s="55">
        <v>1</v>
      </c>
      <c r="D186" s="53"/>
      <c r="E186" s="53"/>
      <c r="F186" s="117"/>
      <c r="G186" s="64" t="s">
        <v>132</v>
      </c>
      <c r="H186" s="106">
        <v>153</v>
      </c>
      <c r="I186" s="70">
        <f>SUM(I187+I190+I195+I201+I206)</f>
        <v>0</v>
      </c>
      <c r="J186" s="90">
        <f>SUM(J187+J190+J195+J201+J206)</f>
        <v>0</v>
      </c>
      <c r="K186" s="50">
        <f>SUM(K187+K190+K195+K201+K206)</f>
        <v>0</v>
      </c>
      <c r="L186" s="49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118"/>
      <c r="G187" s="64" t="s">
        <v>133</v>
      </c>
      <c r="H187" s="106">
        <v>154</v>
      </c>
      <c r="I187" s="49">
        <f t="shared" ref="I187:L188" si="20">I188</f>
        <v>0</v>
      </c>
      <c r="J187" s="92">
        <f t="shared" si="20"/>
        <v>0</v>
      </c>
      <c r="K187" s="71">
        <f t="shared" si="20"/>
        <v>0</v>
      </c>
      <c r="L187" s="70">
        <f t="shared" si="20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95"/>
      <c r="G188" s="64" t="s">
        <v>133</v>
      </c>
      <c r="H188" s="106">
        <v>155</v>
      </c>
      <c r="I188" s="70">
        <f t="shared" si="20"/>
        <v>0</v>
      </c>
      <c r="J188" s="49">
        <f t="shared" si="20"/>
        <v>0</v>
      </c>
      <c r="K188" s="49">
        <f t="shared" si="20"/>
        <v>0</v>
      </c>
      <c r="L188" s="49">
        <f t="shared" si="20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95">
        <v>1</v>
      </c>
      <c r="G189" s="64" t="s">
        <v>133</v>
      </c>
      <c r="H189" s="106">
        <v>156</v>
      </c>
      <c r="I189" s="67">
        <v>0</v>
      </c>
      <c r="J189" s="67">
        <v>0</v>
      </c>
      <c r="K189" s="67">
        <v>0</v>
      </c>
      <c r="L189" s="67">
        <v>0</v>
      </c>
    </row>
    <row r="190" spans="1:12" hidden="1">
      <c r="A190" s="55">
        <v>3</v>
      </c>
      <c r="B190" s="53">
        <v>1</v>
      </c>
      <c r="C190" s="53">
        <v>1</v>
      </c>
      <c r="D190" s="53">
        <v>2</v>
      </c>
      <c r="E190" s="53"/>
      <c r="F190" s="56"/>
      <c r="G190" s="54" t="s">
        <v>134</v>
      </c>
      <c r="H190" s="106">
        <v>157</v>
      </c>
      <c r="I190" s="70">
        <f>I191</f>
        <v>0</v>
      </c>
      <c r="J190" s="92">
        <f>J191</f>
        <v>0</v>
      </c>
      <c r="K190" s="71">
        <f>K191</f>
        <v>0</v>
      </c>
      <c r="L190" s="70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4" t="s">
        <v>134</v>
      </c>
      <c r="H191" s="106">
        <v>158</v>
      </c>
      <c r="I191" s="49">
        <f>SUM(I192:I194)</f>
        <v>0</v>
      </c>
      <c r="J191" s="90">
        <f>SUM(J192:J194)</f>
        <v>0</v>
      </c>
      <c r="K191" s="50">
        <f>SUM(K192:K194)</f>
        <v>0</v>
      </c>
      <c r="L191" s="49">
        <f>SUM(L192:L194)</f>
        <v>0</v>
      </c>
    </row>
    <row r="192" spans="1:12" hidden="1">
      <c r="A192" s="55">
        <v>3</v>
      </c>
      <c r="B192" s="53">
        <v>1</v>
      </c>
      <c r="C192" s="53">
        <v>1</v>
      </c>
      <c r="D192" s="53">
        <v>2</v>
      </c>
      <c r="E192" s="53">
        <v>1</v>
      </c>
      <c r="F192" s="56">
        <v>1</v>
      </c>
      <c r="G192" s="54" t="s">
        <v>135</v>
      </c>
      <c r="H192" s="106">
        <v>159</v>
      </c>
      <c r="I192" s="65">
        <v>0</v>
      </c>
      <c r="J192" s="65">
        <v>0</v>
      </c>
      <c r="K192" s="65">
        <v>0</v>
      </c>
      <c r="L192" s="114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106">
        <v>160</v>
      </c>
      <c r="I193" s="67">
        <v>0</v>
      </c>
      <c r="J193" s="67">
        <v>0</v>
      </c>
      <c r="K193" s="67">
        <v>0</v>
      </c>
      <c r="L193" s="67">
        <v>0</v>
      </c>
    </row>
    <row r="194" spans="1:12" ht="25.5" hidden="1" customHeight="1">
      <c r="A194" s="55">
        <v>3</v>
      </c>
      <c r="B194" s="53">
        <v>1</v>
      </c>
      <c r="C194" s="53">
        <v>1</v>
      </c>
      <c r="D194" s="53">
        <v>2</v>
      </c>
      <c r="E194" s="53">
        <v>1</v>
      </c>
      <c r="F194" s="56">
        <v>3</v>
      </c>
      <c r="G194" s="54" t="s">
        <v>137</v>
      </c>
      <c r="H194" s="106">
        <v>161</v>
      </c>
      <c r="I194" s="65">
        <v>0</v>
      </c>
      <c r="J194" s="65">
        <v>0</v>
      </c>
      <c r="K194" s="65">
        <v>0</v>
      </c>
      <c r="L194" s="114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106">
        <v>162</v>
      </c>
      <c r="I195" s="49">
        <f>I196</f>
        <v>0</v>
      </c>
      <c r="J195" s="90">
        <f>J196</f>
        <v>0</v>
      </c>
      <c r="K195" s="50">
        <f>K196</f>
        <v>0</v>
      </c>
      <c r="L195" s="49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106">
        <v>163</v>
      </c>
      <c r="I196" s="49">
        <f>SUM(I197:I200)</f>
        <v>0</v>
      </c>
      <c r="J196" s="49">
        <f>SUM(J197:J200)</f>
        <v>0</v>
      </c>
      <c r="K196" s="49">
        <f>SUM(K197:K200)</f>
        <v>0</v>
      </c>
      <c r="L196" s="49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106">
        <v>164</v>
      </c>
      <c r="I197" s="67">
        <v>0</v>
      </c>
      <c r="J197" s="67">
        <v>0</v>
      </c>
      <c r="K197" s="67">
        <v>0</v>
      </c>
      <c r="L197" s="114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106">
        <v>165</v>
      </c>
      <c r="I198" s="65">
        <v>0</v>
      </c>
      <c r="J198" s="67">
        <v>0</v>
      </c>
      <c r="K198" s="67">
        <v>0</v>
      </c>
      <c r="L198" s="67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106">
        <v>166</v>
      </c>
      <c r="I199" s="65">
        <v>0</v>
      </c>
      <c r="J199" s="85">
        <v>0</v>
      </c>
      <c r="K199" s="85">
        <v>0</v>
      </c>
      <c r="L199" s="85">
        <v>0</v>
      </c>
    </row>
    <row r="200" spans="1:12" ht="26.25" hidden="1" customHeight="1">
      <c r="A200" s="73">
        <v>3</v>
      </c>
      <c r="B200" s="74">
        <v>1</v>
      </c>
      <c r="C200" s="74">
        <v>1</v>
      </c>
      <c r="D200" s="74">
        <v>3</v>
      </c>
      <c r="E200" s="74">
        <v>1</v>
      </c>
      <c r="F200" s="76">
        <v>4</v>
      </c>
      <c r="G200" s="19" t="s">
        <v>142</v>
      </c>
      <c r="H200" s="106">
        <v>167</v>
      </c>
      <c r="I200" s="119">
        <v>0</v>
      </c>
      <c r="J200" s="120">
        <v>0</v>
      </c>
      <c r="K200" s="67">
        <v>0</v>
      </c>
      <c r="L200" s="67">
        <v>0</v>
      </c>
    </row>
    <row r="201" spans="1:12" hidden="1">
      <c r="A201" s="73">
        <v>3</v>
      </c>
      <c r="B201" s="74">
        <v>1</v>
      </c>
      <c r="C201" s="74">
        <v>1</v>
      </c>
      <c r="D201" s="74">
        <v>4</v>
      </c>
      <c r="E201" s="74"/>
      <c r="F201" s="76"/>
      <c r="G201" s="75" t="s">
        <v>143</v>
      </c>
      <c r="H201" s="106">
        <v>168</v>
      </c>
      <c r="I201" s="49">
        <f>I202</f>
        <v>0</v>
      </c>
      <c r="J201" s="93">
        <f>J202</f>
        <v>0</v>
      </c>
      <c r="K201" s="58">
        <f>K202</f>
        <v>0</v>
      </c>
      <c r="L201" s="5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5" t="s">
        <v>143</v>
      </c>
      <c r="H202" s="106">
        <v>169</v>
      </c>
      <c r="I202" s="70">
        <f>SUM(I203:I205)</f>
        <v>0</v>
      </c>
      <c r="J202" s="90">
        <f>SUM(J203:J205)</f>
        <v>0</v>
      </c>
      <c r="K202" s="50">
        <f>SUM(K203:K205)</f>
        <v>0</v>
      </c>
      <c r="L202" s="49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106">
        <v>170</v>
      </c>
      <c r="I203" s="67">
        <v>0</v>
      </c>
      <c r="J203" s="67">
        <v>0</v>
      </c>
      <c r="K203" s="67">
        <v>0</v>
      </c>
      <c r="L203" s="114">
        <v>0</v>
      </c>
    </row>
    <row r="204" spans="1:12" ht="25.5" hidden="1" customHeight="1">
      <c r="A204" s="55">
        <v>3</v>
      </c>
      <c r="B204" s="53">
        <v>1</v>
      </c>
      <c r="C204" s="53">
        <v>1</v>
      </c>
      <c r="D204" s="53">
        <v>4</v>
      </c>
      <c r="E204" s="53">
        <v>1</v>
      </c>
      <c r="F204" s="56">
        <v>2</v>
      </c>
      <c r="G204" s="54" t="s">
        <v>145</v>
      </c>
      <c r="H204" s="106">
        <v>171</v>
      </c>
      <c r="I204" s="65">
        <v>0</v>
      </c>
      <c r="J204" s="65">
        <v>0</v>
      </c>
      <c r="K204" s="66">
        <v>0</v>
      </c>
      <c r="L204" s="67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106">
        <v>172</v>
      </c>
      <c r="I205" s="65">
        <v>0</v>
      </c>
      <c r="J205" s="65">
        <v>0</v>
      </c>
      <c r="K205" s="65">
        <v>0</v>
      </c>
      <c r="L205" s="67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106">
        <v>173</v>
      </c>
      <c r="I206" s="49">
        <f t="shared" ref="I206:L207" si="21">I207</f>
        <v>0</v>
      </c>
      <c r="J206" s="90">
        <f t="shared" si="21"/>
        <v>0</v>
      </c>
      <c r="K206" s="50">
        <f t="shared" si="21"/>
        <v>0</v>
      </c>
      <c r="L206" s="49">
        <f t="shared" si="21"/>
        <v>0</v>
      </c>
    </row>
    <row r="207" spans="1:12" ht="25.5" hidden="1" customHeight="1">
      <c r="A207" s="73">
        <v>3</v>
      </c>
      <c r="B207" s="74">
        <v>1</v>
      </c>
      <c r="C207" s="74">
        <v>1</v>
      </c>
      <c r="D207" s="74">
        <v>5</v>
      </c>
      <c r="E207" s="74">
        <v>1</v>
      </c>
      <c r="F207" s="76"/>
      <c r="G207" s="62" t="s">
        <v>147</v>
      </c>
      <c r="H207" s="106">
        <v>174</v>
      </c>
      <c r="I207" s="50">
        <f t="shared" si="21"/>
        <v>0</v>
      </c>
      <c r="J207" s="50">
        <f t="shared" si="21"/>
        <v>0</v>
      </c>
      <c r="K207" s="50">
        <f t="shared" si="21"/>
        <v>0</v>
      </c>
      <c r="L207" s="50">
        <f t="shared" si="21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106">
        <v>175</v>
      </c>
      <c r="I208" s="65">
        <v>0</v>
      </c>
      <c r="J208" s="67">
        <v>0</v>
      </c>
      <c r="K208" s="67">
        <v>0</v>
      </c>
      <c r="L208" s="67">
        <v>0</v>
      </c>
    </row>
    <row r="209" spans="1:15" ht="25.5" hidden="1" customHeight="1">
      <c r="A209" s="73">
        <v>3</v>
      </c>
      <c r="B209" s="74">
        <v>1</v>
      </c>
      <c r="C209" s="74">
        <v>2</v>
      </c>
      <c r="D209" s="74"/>
      <c r="E209" s="74"/>
      <c r="F209" s="76"/>
      <c r="G209" s="75" t="s">
        <v>148</v>
      </c>
      <c r="H209" s="106">
        <v>176</v>
      </c>
      <c r="I209" s="49">
        <f t="shared" ref="I209:L210" si="22">I210</f>
        <v>0</v>
      </c>
      <c r="J209" s="93">
        <f t="shared" si="22"/>
        <v>0</v>
      </c>
      <c r="K209" s="58">
        <f t="shared" si="22"/>
        <v>0</v>
      </c>
      <c r="L209" s="59">
        <f t="shared" si="22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5" t="s">
        <v>148</v>
      </c>
      <c r="H210" s="106">
        <v>177</v>
      </c>
      <c r="I210" s="70">
        <f t="shared" si="22"/>
        <v>0</v>
      </c>
      <c r="J210" s="90">
        <f t="shared" si="22"/>
        <v>0</v>
      </c>
      <c r="K210" s="50">
        <f t="shared" si="22"/>
        <v>0</v>
      </c>
      <c r="L210" s="49">
        <f t="shared" si="22"/>
        <v>0</v>
      </c>
    </row>
    <row r="211" spans="1:15" ht="25.5" hidden="1" customHeight="1">
      <c r="A211" s="55">
        <v>3</v>
      </c>
      <c r="B211" s="53">
        <v>1</v>
      </c>
      <c r="C211" s="53">
        <v>2</v>
      </c>
      <c r="D211" s="53">
        <v>1</v>
      </c>
      <c r="E211" s="53">
        <v>1</v>
      </c>
      <c r="F211" s="56"/>
      <c r="G211" s="75" t="s">
        <v>148</v>
      </c>
      <c r="H211" s="106">
        <v>178</v>
      </c>
      <c r="I211" s="49">
        <f>SUM(I212:I215)</f>
        <v>0</v>
      </c>
      <c r="J211" s="92">
        <f>SUM(J212:J215)</f>
        <v>0</v>
      </c>
      <c r="K211" s="71">
        <f>SUM(K212:K215)</f>
        <v>0</v>
      </c>
      <c r="L211" s="70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106">
        <v>179</v>
      </c>
      <c r="I212" s="67">
        <v>0</v>
      </c>
      <c r="J212" s="67">
        <v>0</v>
      </c>
      <c r="K212" s="67">
        <v>0</v>
      </c>
      <c r="L212" s="67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106">
        <v>180</v>
      </c>
      <c r="I213" s="67">
        <v>0</v>
      </c>
      <c r="J213" s="67">
        <v>0</v>
      </c>
      <c r="K213" s="67">
        <v>0</v>
      </c>
      <c r="L213" s="67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106">
        <v>181</v>
      </c>
      <c r="I214" s="67">
        <v>0</v>
      </c>
      <c r="J214" s="67">
        <v>0</v>
      </c>
      <c r="K214" s="67">
        <v>0</v>
      </c>
      <c r="L214" s="67">
        <v>0</v>
      </c>
    </row>
    <row r="215" spans="1:15" hidden="1">
      <c r="A215" s="73">
        <v>3</v>
      </c>
      <c r="B215" s="82">
        <v>1</v>
      </c>
      <c r="C215" s="82">
        <v>2</v>
      </c>
      <c r="D215" s="81">
        <v>1</v>
      </c>
      <c r="E215" s="82">
        <v>1</v>
      </c>
      <c r="F215" s="83">
        <v>5</v>
      </c>
      <c r="G215" s="84" t="s">
        <v>152</v>
      </c>
      <c r="H215" s="106">
        <v>182</v>
      </c>
      <c r="I215" s="67">
        <v>0</v>
      </c>
      <c r="J215" s="67">
        <v>0</v>
      </c>
      <c r="K215" s="67">
        <v>0</v>
      </c>
      <c r="L215" s="114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106">
        <v>183</v>
      </c>
      <c r="I216" s="49">
        <f>SUM(I217+I220)</f>
        <v>0</v>
      </c>
      <c r="J216" s="90">
        <f>SUM(J217+J220)</f>
        <v>0</v>
      </c>
      <c r="K216" s="50">
        <f>SUM(K217+K220)</f>
        <v>0</v>
      </c>
      <c r="L216" s="49">
        <f>SUM(L217+L220)</f>
        <v>0</v>
      </c>
    </row>
    <row r="217" spans="1:15" ht="25.5" hidden="1" customHeight="1">
      <c r="A217" s="55">
        <v>3</v>
      </c>
      <c r="B217" s="53">
        <v>1</v>
      </c>
      <c r="C217" s="53">
        <v>3</v>
      </c>
      <c r="D217" s="55">
        <v>1</v>
      </c>
      <c r="E217" s="60"/>
      <c r="F217" s="56"/>
      <c r="G217" s="54" t="s">
        <v>154</v>
      </c>
      <c r="H217" s="106">
        <v>184</v>
      </c>
      <c r="I217" s="70">
        <f t="shared" ref="I217:L218" si="23">I218</f>
        <v>0</v>
      </c>
      <c r="J217" s="92">
        <f t="shared" si="23"/>
        <v>0</v>
      </c>
      <c r="K217" s="71">
        <f t="shared" si="23"/>
        <v>0</v>
      </c>
      <c r="L217" s="70">
        <f t="shared" si="23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4" t="s">
        <v>154</v>
      </c>
      <c r="H218" s="106">
        <v>185</v>
      </c>
      <c r="I218" s="49">
        <f t="shared" si="23"/>
        <v>0</v>
      </c>
      <c r="J218" s="90">
        <f t="shared" si="23"/>
        <v>0</v>
      </c>
      <c r="K218" s="50">
        <f t="shared" si="23"/>
        <v>0</v>
      </c>
      <c r="L218" s="49">
        <f t="shared" si="23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4" t="s">
        <v>154</v>
      </c>
      <c r="H219" s="106">
        <v>186</v>
      </c>
      <c r="I219" s="114">
        <v>0</v>
      </c>
      <c r="J219" s="114">
        <v>0</v>
      </c>
      <c r="K219" s="114">
        <v>0</v>
      </c>
      <c r="L219" s="114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106">
        <v>187</v>
      </c>
      <c r="I220" s="49">
        <f>I221</f>
        <v>0</v>
      </c>
      <c r="J220" s="90">
        <f>J221</f>
        <v>0</v>
      </c>
      <c r="K220" s="50">
        <f>K221</f>
        <v>0</v>
      </c>
      <c r="L220" s="49">
        <f>L221</f>
        <v>0</v>
      </c>
    </row>
    <row r="221" spans="1:15" hidden="1">
      <c r="A221" s="55">
        <v>3</v>
      </c>
      <c r="B221" s="54">
        <v>1</v>
      </c>
      <c r="C221" s="55">
        <v>3</v>
      </c>
      <c r="D221" s="53">
        <v>2</v>
      </c>
      <c r="E221" s="53">
        <v>1</v>
      </c>
      <c r="F221" s="56"/>
      <c r="G221" s="62" t="s">
        <v>155</v>
      </c>
      <c r="H221" s="106">
        <v>188</v>
      </c>
      <c r="I221" s="49">
        <f>SUM(I222:I227)</f>
        <v>0</v>
      </c>
      <c r="J221" s="49">
        <f>SUM(J222:J227)</f>
        <v>0</v>
      </c>
      <c r="K221" s="49">
        <f>SUM(K222:K227)</f>
        <v>0</v>
      </c>
      <c r="L221" s="49">
        <f>SUM(L222:L227)</f>
        <v>0</v>
      </c>
      <c r="M221" s="121"/>
      <c r="N221" s="121"/>
      <c r="O221" s="121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106">
        <v>189</v>
      </c>
      <c r="I222" s="67">
        <v>0</v>
      </c>
      <c r="J222" s="67">
        <v>0</v>
      </c>
      <c r="K222" s="67">
        <v>0</v>
      </c>
      <c r="L222" s="114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106">
        <v>190</v>
      </c>
      <c r="I223" s="67">
        <v>0</v>
      </c>
      <c r="J223" s="67">
        <v>0</v>
      </c>
      <c r="K223" s="67">
        <v>0</v>
      </c>
      <c r="L223" s="67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106">
        <v>191</v>
      </c>
      <c r="I224" s="67">
        <v>0</v>
      </c>
      <c r="J224" s="67">
        <v>0</v>
      </c>
      <c r="K224" s="67">
        <v>0</v>
      </c>
      <c r="L224" s="67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106">
        <v>192</v>
      </c>
      <c r="I225" s="67">
        <v>0</v>
      </c>
      <c r="J225" s="67">
        <v>0</v>
      </c>
      <c r="K225" s="67">
        <v>0</v>
      </c>
      <c r="L225" s="114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4" t="s">
        <v>160</v>
      </c>
      <c r="H226" s="106">
        <v>193</v>
      </c>
      <c r="I226" s="67">
        <v>0</v>
      </c>
      <c r="J226" s="67">
        <v>0</v>
      </c>
      <c r="K226" s="67">
        <v>0</v>
      </c>
      <c r="L226" s="67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4" t="s">
        <v>155</v>
      </c>
      <c r="H227" s="106">
        <v>194</v>
      </c>
      <c r="I227" s="67">
        <v>0</v>
      </c>
      <c r="J227" s="67">
        <v>0</v>
      </c>
      <c r="K227" s="67">
        <v>0</v>
      </c>
      <c r="L227" s="114">
        <v>0</v>
      </c>
    </row>
    <row r="228" spans="1:12" ht="25.5" hidden="1" customHeight="1">
      <c r="A228" s="55">
        <v>3</v>
      </c>
      <c r="B228" s="53">
        <v>1</v>
      </c>
      <c r="C228" s="53">
        <v>4</v>
      </c>
      <c r="D228" s="53"/>
      <c r="E228" s="53"/>
      <c r="F228" s="56"/>
      <c r="G228" s="54" t="s">
        <v>161</v>
      </c>
      <c r="H228" s="106">
        <v>195</v>
      </c>
      <c r="I228" s="70">
        <f t="shared" ref="I228:L230" si="24">I229</f>
        <v>0</v>
      </c>
      <c r="J228" s="92">
        <f t="shared" si="24"/>
        <v>0</v>
      </c>
      <c r="K228" s="71">
        <f t="shared" si="24"/>
        <v>0</v>
      </c>
      <c r="L228" s="71">
        <f t="shared" si="24"/>
        <v>0</v>
      </c>
    </row>
    <row r="229" spans="1:12" ht="25.5" hidden="1" customHeight="1">
      <c r="A229" s="73">
        <v>3</v>
      </c>
      <c r="B229" s="82">
        <v>1</v>
      </c>
      <c r="C229" s="82">
        <v>4</v>
      </c>
      <c r="D229" s="82">
        <v>1</v>
      </c>
      <c r="E229" s="82"/>
      <c r="F229" s="83"/>
      <c r="G229" s="54" t="s">
        <v>161</v>
      </c>
      <c r="H229" s="106">
        <v>196</v>
      </c>
      <c r="I229" s="77">
        <f t="shared" si="24"/>
        <v>0</v>
      </c>
      <c r="J229" s="104">
        <f t="shared" si="24"/>
        <v>0</v>
      </c>
      <c r="K229" s="78">
        <f t="shared" si="24"/>
        <v>0</v>
      </c>
      <c r="L229" s="78">
        <f t="shared" si="24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4" t="s">
        <v>162</v>
      </c>
      <c r="H230" s="106">
        <v>197</v>
      </c>
      <c r="I230" s="49">
        <f t="shared" si="24"/>
        <v>0</v>
      </c>
      <c r="J230" s="90">
        <f t="shared" si="24"/>
        <v>0</v>
      </c>
      <c r="K230" s="50">
        <f t="shared" si="24"/>
        <v>0</v>
      </c>
      <c r="L230" s="50">
        <f t="shared" si="24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4" t="s">
        <v>162</v>
      </c>
      <c r="H231" s="106">
        <v>198</v>
      </c>
      <c r="I231" s="67">
        <v>0</v>
      </c>
      <c r="J231" s="67">
        <v>0</v>
      </c>
      <c r="K231" s="67">
        <v>0</v>
      </c>
      <c r="L231" s="67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106">
        <v>199</v>
      </c>
      <c r="I232" s="49">
        <f t="shared" ref="I232:L233" si="25">I233</f>
        <v>0</v>
      </c>
      <c r="J232" s="49">
        <f t="shared" si="25"/>
        <v>0</v>
      </c>
      <c r="K232" s="49">
        <f t="shared" si="25"/>
        <v>0</v>
      </c>
      <c r="L232" s="49">
        <f t="shared" si="25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106">
        <v>200</v>
      </c>
      <c r="I233" s="49">
        <f t="shared" si="25"/>
        <v>0</v>
      </c>
      <c r="J233" s="49">
        <f t="shared" si="25"/>
        <v>0</v>
      </c>
      <c r="K233" s="49">
        <f t="shared" si="25"/>
        <v>0</v>
      </c>
      <c r="L233" s="49">
        <f t="shared" si="25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106">
        <v>201</v>
      </c>
      <c r="I234" s="49">
        <f>SUM(I235:I237)</f>
        <v>0</v>
      </c>
      <c r="J234" s="49">
        <f>SUM(J235:J237)</f>
        <v>0</v>
      </c>
      <c r="K234" s="49">
        <f>SUM(K235:K237)</f>
        <v>0</v>
      </c>
      <c r="L234" s="49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116" t="s">
        <v>164</v>
      </c>
      <c r="H235" s="106">
        <v>202</v>
      </c>
      <c r="I235" s="67">
        <v>0</v>
      </c>
      <c r="J235" s="67">
        <v>0</v>
      </c>
      <c r="K235" s="67">
        <v>0</v>
      </c>
      <c r="L235" s="67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116" t="s">
        <v>165</v>
      </c>
      <c r="H236" s="106">
        <v>203</v>
      </c>
      <c r="I236" s="67">
        <v>0</v>
      </c>
      <c r="J236" s="67">
        <v>0</v>
      </c>
      <c r="K236" s="67">
        <v>0</v>
      </c>
      <c r="L236" s="67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116" t="s">
        <v>166</v>
      </c>
      <c r="H237" s="106">
        <v>204</v>
      </c>
      <c r="I237" s="67">
        <v>0</v>
      </c>
      <c r="J237" s="67">
        <v>0</v>
      </c>
      <c r="K237" s="67">
        <v>0</v>
      </c>
      <c r="L237" s="67">
        <v>0</v>
      </c>
    </row>
    <row r="238" spans="1:12" ht="38.25" hidden="1" customHeight="1">
      <c r="A238" s="45">
        <v>3</v>
      </c>
      <c r="B238" s="46">
        <v>2</v>
      </c>
      <c r="C238" s="46"/>
      <c r="D238" s="46"/>
      <c r="E238" s="46"/>
      <c r="F238" s="48"/>
      <c r="G238" s="47" t="s">
        <v>167</v>
      </c>
      <c r="H238" s="106">
        <v>205</v>
      </c>
      <c r="I238" s="49">
        <f>SUM(I239+I271)</f>
        <v>0</v>
      </c>
      <c r="J238" s="90">
        <f>SUM(J239+J271)</f>
        <v>0</v>
      </c>
      <c r="K238" s="50">
        <f>SUM(K239+K271)</f>
        <v>0</v>
      </c>
      <c r="L238" s="50">
        <f>SUM(L239+L271)</f>
        <v>0</v>
      </c>
    </row>
    <row r="239" spans="1:12" ht="38.25" hidden="1" customHeight="1">
      <c r="A239" s="73">
        <v>3</v>
      </c>
      <c r="B239" s="81">
        <v>2</v>
      </c>
      <c r="C239" s="82">
        <v>1</v>
      </c>
      <c r="D239" s="82"/>
      <c r="E239" s="82"/>
      <c r="F239" s="83"/>
      <c r="G239" s="84" t="s">
        <v>168</v>
      </c>
      <c r="H239" s="106">
        <v>206</v>
      </c>
      <c r="I239" s="77">
        <f>SUM(I240+I249+I253+I257+I261+I264+I267)</f>
        <v>0</v>
      </c>
      <c r="J239" s="104">
        <f>SUM(J240+J249+J253+J257+J261+J264+J267)</f>
        <v>0</v>
      </c>
      <c r="K239" s="78">
        <f>SUM(K240+K249+K253+K257+K261+K264+K267)</f>
        <v>0</v>
      </c>
      <c r="L239" s="78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106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106">
        <v>208</v>
      </c>
      <c r="I241" s="49">
        <f>SUM(I242:I242)</f>
        <v>0</v>
      </c>
      <c r="J241" s="90">
        <f>SUM(J242:J242)</f>
        <v>0</v>
      </c>
      <c r="K241" s="50">
        <f>SUM(K242:K242)</f>
        <v>0</v>
      </c>
      <c r="L241" s="50">
        <f>SUM(L242:L242)</f>
        <v>0</v>
      </c>
    </row>
    <row r="242" spans="1:12" hidden="1">
      <c r="A242" s="73">
        <v>3</v>
      </c>
      <c r="B242" s="73">
        <v>2</v>
      </c>
      <c r="C242" s="82">
        <v>1</v>
      </c>
      <c r="D242" s="82">
        <v>1</v>
      </c>
      <c r="E242" s="82">
        <v>1</v>
      </c>
      <c r="F242" s="83">
        <v>1</v>
      </c>
      <c r="G242" s="84" t="s">
        <v>170</v>
      </c>
      <c r="H242" s="106">
        <v>209</v>
      </c>
      <c r="I242" s="67">
        <v>0</v>
      </c>
      <c r="J242" s="67">
        <v>0</v>
      </c>
      <c r="K242" s="67">
        <v>0</v>
      </c>
      <c r="L242" s="67">
        <v>0</v>
      </c>
    </row>
    <row r="243" spans="1:12" hidden="1">
      <c r="A243" s="73">
        <v>3</v>
      </c>
      <c r="B243" s="82">
        <v>2</v>
      </c>
      <c r="C243" s="82">
        <v>1</v>
      </c>
      <c r="D243" s="82">
        <v>1</v>
      </c>
      <c r="E243" s="82">
        <v>2</v>
      </c>
      <c r="F243" s="83"/>
      <c r="G243" s="84" t="s">
        <v>171</v>
      </c>
      <c r="H243" s="106">
        <v>210</v>
      </c>
      <c r="I243" s="49">
        <f>SUM(I244:I245)</f>
        <v>0</v>
      </c>
      <c r="J243" s="49">
        <f>SUM(J244:J245)</f>
        <v>0</v>
      </c>
      <c r="K243" s="49">
        <f>SUM(K244:K245)</f>
        <v>0</v>
      </c>
      <c r="L243" s="49">
        <f>SUM(L244:L245)</f>
        <v>0</v>
      </c>
    </row>
    <row r="244" spans="1:12" hidden="1">
      <c r="A244" s="73">
        <v>3</v>
      </c>
      <c r="B244" s="82">
        <v>2</v>
      </c>
      <c r="C244" s="82">
        <v>1</v>
      </c>
      <c r="D244" s="82">
        <v>1</v>
      </c>
      <c r="E244" s="82">
        <v>2</v>
      </c>
      <c r="F244" s="83">
        <v>1</v>
      </c>
      <c r="G244" s="84" t="s">
        <v>172</v>
      </c>
      <c r="H244" s="106">
        <v>211</v>
      </c>
      <c r="I244" s="67">
        <v>0</v>
      </c>
      <c r="J244" s="67">
        <v>0</v>
      </c>
      <c r="K244" s="67">
        <v>0</v>
      </c>
      <c r="L244" s="67">
        <v>0</v>
      </c>
    </row>
    <row r="245" spans="1:12" hidden="1">
      <c r="A245" s="73">
        <v>3</v>
      </c>
      <c r="B245" s="82">
        <v>2</v>
      </c>
      <c r="C245" s="82">
        <v>1</v>
      </c>
      <c r="D245" s="82">
        <v>1</v>
      </c>
      <c r="E245" s="82">
        <v>2</v>
      </c>
      <c r="F245" s="83">
        <v>2</v>
      </c>
      <c r="G245" s="84" t="s">
        <v>173</v>
      </c>
      <c r="H245" s="106">
        <v>212</v>
      </c>
      <c r="I245" s="67">
        <v>0</v>
      </c>
      <c r="J245" s="67">
        <v>0</v>
      </c>
      <c r="K245" s="67">
        <v>0</v>
      </c>
      <c r="L245" s="67">
        <v>0</v>
      </c>
    </row>
    <row r="246" spans="1:12" hidden="1">
      <c r="A246" s="73">
        <v>3</v>
      </c>
      <c r="B246" s="82">
        <v>2</v>
      </c>
      <c r="C246" s="82">
        <v>1</v>
      </c>
      <c r="D246" s="82">
        <v>1</v>
      </c>
      <c r="E246" s="82">
        <v>3</v>
      </c>
      <c r="F246" s="122"/>
      <c r="G246" s="84" t="s">
        <v>174</v>
      </c>
      <c r="H246" s="106">
        <v>213</v>
      </c>
      <c r="I246" s="49">
        <f>SUM(I247:I248)</f>
        <v>0</v>
      </c>
      <c r="J246" s="49">
        <f>SUM(J247:J248)</f>
        <v>0</v>
      </c>
      <c r="K246" s="49">
        <f>SUM(K247:K248)</f>
        <v>0</v>
      </c>
      <c r="L246" s="49">
        <f>SUM(L247:L248)</f>
        <v>0</v>
      </c>
    </row>
    <row r="247" spans="1:12" hidden="1">
      <c r="A247" s="73">
        <v>3</v>
      </c>
      <c r="B247" s="82">
        <v>2</v>
      </c>
      <c r="C247" s="82">
        <v>1</v>
      </c>
      <c r="D247" s="82">
        <v>1</v>
      </c>
      <c r="E247" s="82">
        <v>3</v>
      </c>
      <c r="F247" s="83">
        <v>1</v>
      </c>
      <c r="G247" s="84" t="s">
        <v>175</v>
      </c>
      <c r="H247" s="106">
        <v>214</v>
      </c>
      <c r="I247" s="67">
        <v>0</v>
      </c>
      <c r="J247" s="67">
        <v>0</v>
      </c>
      <c r="K247" s="67">
        <v>0</v>
      </c>
      <c r="L247" s="67">
        <v>0</v>
      </c>
    </row>
    <row r="248" spans="1:12" hidden="1">
      <c r="A248" s="73">
        <v>3</v>
      </c>
      <c r="B248" s="82">
        <v>2</v>
      </c>
      <c r="C248" s="82">
        <v>1</v>
      </c>
      <c r="D248" s="82">
        <v>1</v>
      </c>
      <c r="E248" s="82">
        <v>3</v>
      </c>
      <c r="F248" s="83">
        <v>2</v>
      </c>
      <c r="G248" s="84" t="s">
        <v>176</v>
      </c>
      <c r="H248" s="106">
        <v>215</v>
      </c>
      <c r="I248" s="67">
        <v>0</v>
      </c>
      <c r="J248" s="67">
        <v>0</v>
      </c>
      <c r="K248" s="67">
        <v>0</v>
      </c>
      <c r="L248" s="67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106">
        <v>216</v>
      </c>
      <c r="I249" s="49">
        <f>I250</f>
        <v>0</v>
      </c>
      <c r="J249" s="49">
        <f>J250</f>
        <v>0</v>
      </c>
      <c r="K249" s="49">
        <f>K250</f>
        <v>0</v>
      </c>
      <c r="L249" s="49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106">
        <v>217</v>
      </c>
      <c r="I250" s="49">
        <f>SUM(I251:I252)</f>
        <v>0</v>
      </c>
      <c r="J250" s="90">
        <f>SUM(J251:J252)</f>
        <v>0</v>
      </c>
      <c r="K250" s="50">
        <f>SUM(K251:K252)</f>
        <v>0</v>
      </c>
      <c r="L250" s="50">
        <f>SUM(L251:L252)</f>
        <v>0</v>
      </c>
    </row>
    <row r="251" spans="1:12" ht="25.5" hidden="1" customHeight="1">
      <c r="A251" s="73">
        <v>3</v>
      </c>
      <c r="B251" s="81">
        <v>2</v>
      </c>
      <c r="C251" s="82">
        <v>1</v>
      </c>
      <c r="D251" s="82">
        <v>2</v>
      </c>
      <c r="E251" s="82">
        <v>1</v>
      </c>
      <c r="F251" s="83">
        <v>1</v>
      </c>
      <c r="G251" s="84" t="s">
        <v>178</v>
      </c>
      <c r="H251" s="106">
        <v>218</v>
      </c>
      <c r="I251" s="67">
        <v>0</v>
      </c>
      <c r="J251" s="67">
        <v>0</v>
      </c>
      <c r="K251" s="67">
        <v>0</v>
      </c>
      <c r="L251" s="67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106">
        <v>219</v>
      </c>
      <c r="I252" s="67">
        <v>0</v>
      </c>
      <c r="J252" s="67">
        <v>0</v>
      </c>
      <c r="K252" s="67">
        <v>0</v>
      </c>
      <c r="L252" s="67">
        <v>0</v>
      </c>
    </row>
    <row r="253" spans="1:12" ht="25.5" hidden="1" customHeight="1">
      <c r="A253" s="55">
        <v>3</v>
      </c>
      <c r="B253" s="53">
        <v>2</v>
      </c>
      <c r="C253" s="53">
        <v>1</v>
      </c>
      <c r="D253" s="53">
        <v>3</v>
      </c>
      <c r="E253" s="53"/>
      <c r="F253" s="56"/>
      <c r="G253" s="54" t="s">
        <v>180</v>
      </c>
      <c r="H253" s="106">
        <v>220</v>
      </c>
      <c r="I253" s="70">
        <f>I254</f>
        <v>0</v>
      </c>
      <c r="J253" s="92">
        <f>J254</f>
        <v>0</v>
      </c>
      <c r="K253" s="71">
        <f>K254</f>
        <v>0</v>
      </c>
      <c r="L253" s="71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4" t="s">
        <v>180</v>
      </c>
      <c r="H254" s="106">
        <v>221</v>
      </c>
      <c r="I254" s="49">
        <f>I255+I256</f>
        <v>0</v>
      </c>
      <c r="J254" s="49">
        <f>J255+J256</f>
        <v>0</v>
      </c>
      <c r="K254" s="49">
        <f>K255+K256</f>
        <v>0</v>
      </c>
      <c r="L254" s="49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106">
        <v>222</v>
      </c>
      <c r="I255" s="67">
        <v>0</v>
      </c>
      <c r="J255" s="67">
        <v>0</v>
      </c>
      <c r="K255" s="67">
        <v>0</v>
      </c>
      <c r="L255" s="67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106">
        <v>223</v>
      </c>
      <c r="I256" s="114">
        <v>0</v>
      </c>
      <c r="J256" s="111">
        <v>0</v>
      </c>
      <c r="K256" s="114">
        <v>0</v>
      </c>
      <c r="L256" s="114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106">
        <v>224</v>
      </c>
      <c r="I257" s="49">
        <f>I258</f>
        <v>0</v>
      </c>
      <c r="J257" s="50">
        <f>J258</f>
        <v>0</v>
      </c>
      <c r="K257" s="49">
        <f>K258</f>
        <v>0</v>
      </c>
      <c r="L257" s="50">
        <f>L258</f>
        <v>0</v>
      </c>
    </row>
    <row r="258" spans="1:12" hidden="1">
      <c r="A258" s="55">
        <v>3</v>
      </c>
      <c r="B258" s="53">
        <v>2</v>
      </c>
      <c r="C258" s="53">
        <v>1</v>
      </c>
      <c r="D258" s="53">
        <v>4</v>
      </c>
      <c r="E258" s="53">
        <v>1</v>
      </c>
      <c r="F258" s="56"/>
      <c r="G258" s="54" t="s">
        <v>183</v>
      </c>
      <c r="H258" s="106">
        <v>225</v>
      </c>
      <c r="I258" s="70">
        <f>SUM(I259:I260)</f>
        <v>0</v>
      </c>
      <c r="J258" s="92">
        <f>SUM(J259:J260)</f>
        <v>0</v>
      </c>
      <c r="K258" s="71">
        <f>SUM(K259:K260)</f>
        <v>0</v>
      </c>
      <c r="L258" s="71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106">
        <v>226</v>
      </c>
      <c r="I259" s="67">
        <v>0</v>
      </c>
      <c r="J259" s="67">
        <v>0</v>
      </c>
      <c r="K259" s="67">
        <v>0</v>
      </c>
      <c r="L259" s="67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106">
        <v>227</v>
      </c>
      <c r="I260" s="67">
        <v>0</v>
      </c>
      <c r="J260" s="67">
        <v>0</v>
      </c>
      <c r="K260" s="67">
        <v>0</v>
      </c>
      <c r="L260" s="67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106">
        <v>228</v>
      </c>
      <c r="I261" s="49">
        <f t="shared" ref="I261:L262" si="26">I262</f>
        <v>0</v>
      </c>
      <c r="J261" s="90">
        <f t="shared" si="26"/>
        <v>0</v>
      </c>
      <c r="K261" s="50">
        <f t="shared" si="26"/>
        <v>0</v>
      </c>
      <c r="L261" s="50">
        <f t="shared" si="26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106">
        <v>229</v>
      </c>
      <c r="I262" s="50">
        <f t="shared" si="26"/>
        <v>0</v>
      </c>
      <c r="J262" s="90">
        <f t="shared" si="26"/>
        <v>0</v>
      </c>
      <c r="K262" s="50">
        <f t="shared" si="26"/>
        <v>0</v>
      </c>
      <c r="L262" s="50">
        <f t="shared" si="26"/>
        <v>0</v>
      </c>
    </row>
    <row r="263" spans="1:12" hidden="1">
      <c r="A263" s="81">
        <v>3</v>
      </c>
      <c r="B263" s="82">
        <v>2</v>
      </c>
      <c r="C263" s="82">
        <v>1</v>
      </c>
      <c r="D263" s="82">
        <v>5</v>
      </c>
      <c r="E263" s="82">
        <v>1</v>
      </c>
      <c r="F263" s="83">
        <v>1</v>
      </c>
      <c r="G263" s="62" t="s">
        <v>186</v>
      </c>
      <c r="H263" s="106">
        <v>230</v>
      </c>
      <c r="I263" s="114">
        <v>0</v>
      </c>
      <c r="J263" s="114">
        <v>0</v>
      </c>
      <c r="K263" s="114">
        <v>0</v>
      </c>
      <c r="L263" s="114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106">
        <v>231</v>
      </c>
      <c r="I264" s="49">
        <f t="shared" ref="I264:L265" si="27">I265</f>
        <v>0</v>
      </c>
      <c r="J264" s="90">
        <f t="shared" si="27"/>
        <v>0</v>
      </c>
      <c r="K264" s="50">
        <f t="shared" si="27"/>
        <v>0</v>
      </c>
      <c r="L264" s="50">
        <f t="shared" si="27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106">
        <v>232</v>
      </c>
      <c r="I265" s="49">
        <f t="shared" si="27"/>
        <v>0</v>
      </c>
      <c r="J265" s="90">
        <f t="shared" si="27"/>
        <v>0</v>
      </c>
      <c r="K265" s="50">
        <f t="shared" si="27"/>
        <v>0</v>
      </c>
      <c r="L265" s="50">
        <f t="shared" si="27"/>
        <v>0</v>
      </c>
    </row>
    <row r="266" spans="1:12" hidden="1">
      <c r="A266" s="55">
        <v>3</v>
      </c>
      <c r="B266" s="55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106">
        <v>233</v>
      </c>
      <c r="I266" s="114">
        <v>0</v>
      </c>
      <c r="J266" s="114">
        <v>0</v>
      </c>
      <c r="K266" s="114">
        <v>0</v>
      </c>
      <c r="L266" s="114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106">
        <v>234</v>
      </c>
      <c r="I267" s="49">
        <f>I268</f>
        <v>0</v>
      </c>
      <c r="J267" s="90">
        <f>J268</f>
        <v>0</v>
      </c>
      <c r="K267" s="50">
        <f>K268</f>
        <v>0</v>
      </c>
      <c r="L267" s="50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106">
        <v>235</v>
      </c>
      <c r="I268" s="49">
        <f>I269+I270</f>
        <v>0</v>
      </c>
      <c r="J268" s="49">
        <f>J269+J270</f>
        <v>0</v>
      </c>
      <c r="K268" s="49">
        <f>K269+K270</f>
        <v>0</v>
      </c>
      <c r="L268" s="49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106">
        <v>236</v>
      </c>
      <c r="I269" s="66">
        <v>0</v>
      </c>
      <c r="J269" s="67">
        <v>0</v>
      </c>
      <c r="K269" s="67">
        <v>0</v>
      </c>
      <c r="L269" s="67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106">
        <v>237</v>
      </c>
      <c r="I270" s="67">
        <v>0</v>
      </c>
      <c r="J270" s="67">
        <v>0</v>
      </c>
      <c r="K270" s="67">
        <v>0</v>
      </c>
      <c r="L270" s="67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123"/>
      <c r="E271" s="123"/>
      <c r="F271" s="124"/>
      <c r="G271" s="62" t="s">
        <v>191</v>
      </c>
      <c r="H271" s="106">
        <v>238</v>
      </c>
      <c r="I271" s="49">
        <f>SUM(I272+I281+I285+I289+I293+I296+I299)</f>
        <v>0</v>
      </c>
      <c r="J271" s="90">
        <f>SUM(J272+J281+J285+J289+J293+J296+J299)</f>
        <v>0</v>
      </c>
      <c r="K271" s="50">
        <f>SUM(K272+K281+K285+K289+K293+K296+K299)</f>
        <v>0</v>
      </c>
      <c r="L271" s="50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106">
        <v>239</v>
      </c>
      <c r="I272" s="49">
        <f>I273</f>
        <v>0</v>
      </c>
      <c r="J272" s="49">
        <f>J273</f>
        <v>0</v>
      </c>
      <c r="K272" s="49">
        <f>K273</f>
        <v>0</v>
      </c>
      <c r="L272" s="49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106">
        <v>240</v>
      </c>
      <c r="I273" s="49">
        <f>SUM(I274)</f>
        <v>0</v>
      </c>
      <c r="J273" s="49">
        <f>SUM(J274)</f>
        <v>0</v>
      </c>
      <c r="K273" s="49">
        <f>SUM(K274)</f>
        <v>0</v>
      </c>
      <c r="L273" s="49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106">
        <v>241</v>
      </c>
      <c r="I274" s="67">
        <v>0</v>
      </c>
      <c r="J274" s="67">
        <v>0</v>
      </c>
      <c r="K274" s="67">
        <v>0</v>
      </c>
      <c r="L274" s="67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106">
        <v>242</v>
      </c>
      <c r="I275" s="49">
        <f>SUM(I276:I277)</f>
        <v>0</v>
      </c>
      <c r="J275" s="49">
        <f>SUM(J276:J277)</f>
        <v>0</v>
      </c>
      <c r="K275" s="49">
        <f>SUM(K276:K277)</f>
        <v>0</v>
      </c>
      <c r="L275" s="49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106">
        <v>243</v>
      </c>
      <c r="I276" s="67">
        <v>0</v>
      </c>
      <c r="J276" s="66">
        <v>0</v>
      </c>
      <c r="K276" s="67">
        <v>0</v>
      </c>
      <c r="L276" s="67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106">
        <v>244</v>
      </c>
      <c r="I277" s="67">
        <v>0</v>
      </c>
      <c r="J277" s="66">
        <v>0</v>
      </c>
      <c r="K277" s="67">
        <v>0</v>
      </c>
      <c r="L277" s="67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106">
        <v>245</v>
      </c>
      <c r="I278" s="49">
        <f>SUM(I279:I280)</f>
        <v>0</v>
      </c>
      <c r="J278" s="49">
        <f>SUM(J279:J280)</f>
        <v>0</v>
      </c>
      <c r="K278" s="49">
        <f>SUM(K279:K280)</f>
        <v>0</v>
      </c>
      <c r="L278" s="49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106">
        <v>246</v>
      </c>
      <c r="I279" s="67">
        <v>0</v>
      </c>
      <c r="J279" s="66">
        <v>0</v>
      </c>
      <c r="K279" s="67">
        <v>0</v>
      </c>
      <c r="L279" s="67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106">
        <v>247</v>
      </c>
      <c r="I280" s="67">
        <v>0</v>
      </c>
      <c r="J280" s="66">
        <v>0</v>
      </c>
      <c r="K280" s="67">
        <v>0</v>
      </c>
      <c r="L280" s="67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106">
        <v>248</v>
      </c>
      <c r="I281" s="49">
        <f>I282</f>
        <v>0</v>
      </c>
      <c r="J281" s="50">
        <f>J282</f>
        <v>0</v>
      </c>
      <c r="K281" s="49">
        <f>K282</f>
        <v>0</v>
      </c>
      <c r="L281" s="50">
        <f>L282</f>
        <v>0</v>
      </c>
    </row>
    <row r="282" spans="1:12" ht="25.5" hidden="1" customHeight="1">
      <c r="A282" s="60">
        <v>3</v>
      </c>
      <c r="B282" s="61">
        <v>2</v>
      </c>
      <c r="C282" s="53">
        <v>2</v>
      </c>
      <c r="D282" s="53">
        <v>2</v>
      </c>
      <c r="E282" s="53">
        <v>1</v>
      </c>
      <c r="F282" s="56"/>
      <c r="G282" s="62" t="s">
        <v>195</v>
      </c>
      <c r="H282" s="106">
        <v>249</v>
      </c>
      <c r="I282" s="70">
        <f>SUM(I283:I284)</f>
        <v>0</v>
      </c>
      <c r="J282" s="92">
        <f>SUM(J283:J284)</f>
        <v>0</v>
      </c>
      <c r="K282" s="71">
        <f>SUM(K283:K284)</f>
        <v>0</v>
      </c>
      <c r="L282" s="71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106">
        <v>250</v>
      </c>
      <c r="I283" s="67">
        <v>0</v>
      </c>
      <c r="J283" s="67">
        <v>0</v>
      </c>
      <c r="K283" s="67">
        <v>0</v>
      </c>
      <c r="L283" s="67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106">
        <v>251</v>
      </c>
      <c r="I284" s="67">
        <v>0</v>
      </c>
      <c r="J284" s="67">
        <v>0</v>
      </c>
      <c r="K284" s="67">
        <v>0</v>
      </c>
      <c r="L284" s="67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106">
        <v>252</v>
      </c>
      <c r="I285" s="49">
        <f>I286</f>
        <v>0</v>
      </c>
      <c r="J285" s="90">
        <f>J286</f>
        <v>0</v>
      </c>
      <c r="K285" s="50">
        <f>K286</f>
        <v>0</v>
      </c>
      <c r="L285" s="50">
        <f>L286</f>
        <v>0</v>
      </c>
    </row>
    <row r="286" spans="1:12" ht="25.5" hidden="1" customHeight="1">
      <c r="A286" s="55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106">
        <v>253</v>
      </c>
      <c r="I286" s="49">
        <f>I287+I288</f>
        <v>0</v>
      </c>
      <c r="J286" s="49">
        <f>J287+J288</f>
        <v>0</v>
      </c>
      <c r="K286" s="49">
        <f>K287+K288</f>
        <v>0</v>
      </c>
      <c r="L286" s="49">
        <f>L287+L288</f>
        <v>0</v>
      </c>
    </row>
    <row r="287" spans="1:12" ht="25.5" hidden="1" customHeight="1">
      <c r="A287" s="55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106">
        <v>254</v>
      </c>
      <c r="I287" s="67">
        <v>0</v>
      </c>
      <c r="J287" s="67">
        <v>0</v>
      </c>
      <c r="K287" s="67">
        <v>0</v>
      </c>
      <c r="L287" s="67">
        <v>0</v>
      </c>
    </row>
    <row r="288" spans="1:12" ht="25.5" hidden="1" customHeight="1">
      <c r="A288" s="55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106">
        <v>255</v>
      </c>
      <c r="I288" s="67">
        <v>0</v>
      </c>
      <c r="J288" s="67">
        <v>0</v>
      </c>
      <c r="K288" s="67">
        <v>0</v>
      </c>
      <c r="L288" s="67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106">
        <v>256</v>
      </c>
      <c r="I289" s="49">
        <f>I290</f>
        <v>0</v>
      </c>
      <c r="J289" s="90">
        <f>J290</f>
        <v>0</v>
      </c>
      <c r="K289" s="50">
        <f>K290</f>
        <v>0</v>
      </c>
      <c r="L289" s="50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106">
        <v>257</v>
      </c>
      <c r="I290" s="49">
        <f>SUM(I291:I292)</f>
        <v>0</v>
      </c>
      <c r="J290" s="90">
        <f>SUM(J291:J292)</f>
        <v>0</v>
      </c>
      <c r="K290" s="50">
        <f>SUM(K291:K292)</f>
        <v>0</v>
      </c>
      <c r="L290" s="50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106">
        <v>258</v>
      </c>
      <c r="I291" s="67">
        <v>0</v>
      </c>
      <c r="J291" s="67">
        <v>0</v>
      </c>
      <c r="K291" s="67">
        <v>0</v>
      </c>
      <c r="L291" s="67">
        <v>0</v>
      </c>
    </row>
    <row r="292" spans="1:12" ht="25.5" hidden="1" customHeight="1">
      <c r="A292" s="55">
        <v>3</v>
      </c>
      <c r="B292" s="53">
        <v>2</v>
      </c>
      <c r="C292" s="53">
        <v>2</v>
      </c>
      <c r="D292" s="53">
        <v>4</v>
      </c>
      <c r="E292" s="53">
        <v>1</v>
      </c>
      <c r="F292" s="56">
        <v>2</v>
      </c>
      <c r="G292" s="64" t="s">
        <v>203</v>
      </c>
      <c r="H292" s="106">
        <v>259</v>
      </c>
      <c r="I292" s="67">
        <v>0</v>
      </c>
      <c r="J292" s="67">
        <v>0</v>
      </c>
      <c r="K292" s="67">
        <v>0</v>
      </c>
      <c r="L292" s="67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106">
        <v>260</v>
      </c>
      <c r="I293" s="49">
        <f t="shared" ref="I293:L294" si="28">I294</f>
        <v>0</v>
      </c>
      <c r="J293" s="90">
        <f t="shared" si="28"/>
        <v>0</v>
      </c>
      <c r="K293" s="50">
        <f t="shared" si="28"/>
        <v>0</v>
      </c>
      <c r="L293" s="50">
        <f t="shared" si="28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106">
        <v>261</v>
      </c>
      <c r="I294" s="49">
        <f t="shared" si="28"/>
        <v>0</v>
      </c>
      <c r="J294" s="90">
        <f t="shared" si="28"/>
        <v>0</v>
      </c>
      <c r="K294" s="50">
        <f t="shared" si="28"/>
        <v>0</v>
      </c>
      <c r="L294" s="50">
        <f t="shared" si="28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106">
        <v>262</v>
      </c>
      <c r="I295" s="67">
        <v>0</v>
      </c>
      <c r="J295" s="67">
        <v>0</v>
      </c>
      <c r="K295" s="67">
        <v>0</v>
      </c>
      <c r="L295" s="67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106">
        <v>263</v>
      </c>
      <c r="I296" s="49">
        <f t="shared" ref="I296:L297" si="29">I297</f>
        <v>0</v>
      </c>
      <c r="J296" s="125">
        <f t="shared" si="29"/>
        <v>0</v>
      </c>
      <c r="K296" s="50">
        <f t="shared" si="29"/>
        <v>0</v>
      </c>
      <c r="L296" s="50">
        <f t="shared" si="29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106">
        <v>264</v>
      </c>
      <c r="I297" s="49">
        <f t="shared" si="29"/>
        <v>0</v>
      </c>
      <c r="J297" s="125">
        <f t="shared" si="29"/>
        <v>0</v>
      </c>
      <c r="K297" s="50">
        <f t="shared" si="29"/>
        <v>0</v>
      </c>
      <c r="L297" s="50">
        <f t="shared" si="29"/>
        <v>0</v>
      </c>
    </row>
    <row r="298" spans="1:12" hidden="1">
      <c r="A298" s="60">
        <v>3</v>
      </c>
      <c r="B298" s="82">
        <v>2</v>
      </c>
      <c r="C298" s="82">
        <v>2</v>
      </c>
      <c r="D298" s="61">
        <v>6</v>
      </c>
      <c r="E298" s="82">
        <v>1</v>
      </c>
      <c r="F298" s="83">
        <v>1</v>
      </c>
      <c r="G298" s="84" t="s">
        <v>187</v>
      </c>
      <c r="H298" s="106">
        <v>265</v>
      </c>
      <c r="I298" s="67">
        <v>0</v>
      </c>
      <c r="J298" s="67">
        <v>0</v>
      </c>
      <c r="K298" s="67">
        <v>0</v>
      </c>
      <c r="L298" s="67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106">
        <v>266</v>
      </c>
      <c r="I299" s="49">
        <f>I300</f>
        <v>0</v>
      </c>
      <c r="J299" s="125">
        <f>J300</f>
        <v>0</v>
      </c>
      <c r="K299" s="50">
        <f>K300</f>
        <v>0</v>
      </c>
      <c r="L299" s="50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106">
        <v>267</v>
      </c>
      <c r="I300" s="49">
        <f>I301+I302</f>
        <v>0</v>
      </c>
      <c r="J300" s="49">
        <f>J301+J302</f>
        <v>0</v>
      </c>
      <c r="K300" s="49">
        <f>K301+K302</f>
        <v>0</v>
      </c>
      <c r="L300" s="49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106">
        <v>268</v>
      </c>
      <c r="I301" s="67">
        <v>0</v>
      </c>
      <c r="J301" s="67">
        <v>0</v>
      </c>
      <c r="K301" s="67">
        <v>0</v>
      </c>
      <c r="L301" s="67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106">
        <v>269</v>
      </c>
      <c r="I302" s="67">
        <v>0</v>
      </c>
      <c r="J302" s="67">
        <v>0</v>
      </c>
      <c r="K302" s="67">
        <v>0</v>
      </c>
      <c r="L302" s="67">
        <v>0</v>
      </c>
    </row>
    <row r="303" spans="1:12" ht="25.5" hidden="1" customHeight="1">
      <c r="A303" s="68">
        <v>3</v>
      </c>
      <c r="B303" s="68">
        <v>3</v>
      </c>
      <c r="C303" s="45"/>
      <c r="D303" s="46"/>
      <c r="E303" s="46"/>
      <c r="F303" s="48"/>
      <c r="G303" s="47" t="s">
        <v>205</v>
      </c>
      <c r="H303" s="106">
        <v>270</v>
      </c>
      <c r="I303" s="49">
        <f>SUM(I304+I336)</f>
        <v>0</v>
      </c>
      <c r="J303" s="125">
        <f>SUM(J304+J336)</f>
        <v>0</v>
      </c>
      <c r="K303" s="50">
        <f>SUM(K304+K336)</f>
        <v>0</v>
      </c>
      <c r="L303" s="50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106">
        <v>271</v>
      </c>
      <c r="I304" s="49">
        <f>SUM(I305+I314+I318+I322+I326+I329+I332)</f>
        <v>0</v>
      </c>
      <c r="J304" s="125">
        <f>SUM(J305+J314+J318+J322+J326+J329+J332)</f>
        <v>0</v>
      </c>
      <c r="K304" s="50">
        <f>SUM(K305+K314+K318+K322+K326+K329+K332)</f>
        <v>0</v>
      </c>
      <c r="L304" s="50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106">
        <v>272</v>
      </c>
      <c r="I305" s="49">
        <f>SUM(I306+I308+I311)</f>
        <v>0</v>
      </c>
      <c r="J305" s="49">
        <f>SUM(J306+J308+J311)</f>
        <v>0</v>
      </c>
      <c r="K305" s="49">
        <f>SUM(K306+K308+K311)</f>
        <v>0</v>
      </c>
      <c r="L305" s="49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106">
        <v>273</v>
      </c>
      <c r="I306" s="49">
        <f>SUM(I307:I307)</f>
        <v>0</v>
      </c>
      <c r="J306" s="125">
        <f>SUM(J307:J307)</f>
        <v>0</v>
      </c>
      <c r="K306" s="50">
        <f>SUM(K307:K307)</f>
        <v>0</v>
      </c>
      <c r="L306" s="50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106">
        <v>274</v>
      </c>
      <c r="I307" s="67">
        <v>0</v>
      </c>
      <c r="J307" s="67">
        <v>0</v>
      </c>
      <c r="K307" s="67">
        <v>0</v>
      </c>
      <c r="L307" s="67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106">
        <v>275</v>
      </c>
      <c r="I308" s="49">
        <f>SUM(I309:I310)</f>
        <v>0</v>
      </c>
      <c r="J308" s="49">
        <f>SUM(J309:J310)</f>
        <v>0</v>
      </c>
      <c r="K308" s="49">
        <f>SUM(K309:K310)</f>
        <v>0</v>
      </c>
      <c r="L308" s="49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106">
        <v>276</v>
      </c>
      <c r="I309" s="67">
        <v>0</v>
      </c>
      <c r="J309" s="67">
        <v>0</v>
      </c>
      <c r="K309" s="67">
        <v>0</v>
      </c>
      <c r="L309" s="67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106">
        <v>277</v>
      </c>
      <c r="I310" s="67">
        <v>0</v>
      </c>
      <c r="J310" s="67">
        <v>0</v>
      </c>
      <c r="K310" s="67">
        <v>0</v>
      </c>
      <c r="L310" s="67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106">
        <v>278</v>
      </c>
      <c r="I311" s="49">
        <f>SUM(I312:I313)</f>
        <v>0</v>
      </c>
      <c r="J311" s="49">
        <f>SUM(J312:J313)</f>
        <v>0</v>
      </c>
      <c r="K311" s="49">
        <f>SUM(K312:K313)</f>
        <v>0</v>
      </c>
      <c r="L311" s="49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106">
        <v>279</v>
      </c>
      <c r="I312" s="67">
        <v>0</v>
      </c>
      <c r="J312" s="67">
        <v>0</v>
      </c>
      <c r="K312" s="67">
        <v>0</v>
      </c>
      <c r="L312" s="67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106">
        <v>280</v>
      </c>
      <c r="I313" s="67">
        <v>0</v>
      </c>
      <c r="J313" s="67">
        <v>0</v>
      </c>
      <c r="K313" s="67">
        <v>0</v>
      </c>
      <c r="L313" s="67">
        <v>0</v>
      </c>
    </row>
    <row r="314" spans="1:12" hidden="1">
      <c r="A314" s="80">
        <v>3</v>
      </c>
      <c r="B314" s="55">
        <v>3</v>
      </c>
      <c r="C314" s="60">
        <v>1</v>
      </c>
      <c r="D314" s="61">
        <v>2</v>
      </c>
      <c r="E314" s="61"/>
      <c r="F314" s="63"/>
      <c r="G314" s="62" t="s">
        <v>207</v>
      </c>
      <c r="H314" s="106">
        <v>281</v>
      </c>
      <c r="I314" s="49">
        <f>I315</f>
        <v>0</v>
      </c>
      <c r="J314" s="125">
        <f>J315</f>
        <v>0</v>
      </c>
      <c r="K314" s="50">
        <f>K315</f>
        <v>0</v>
      </c>
      <c r="L314" s="50">
        <f>L315</f>
        <v>0</v>
      </c>
    </row>
    <row r="315" spans="1:12" hidden="1">
      <c r="A315" s="80">
        <v>3</v>
      </c>
      <c r="B315" s="80">
        <v>3</v>
      </c>
      <c r="C315" s="55">
        <v>1</v>
      </c>
      <c r="D315" s="53">
        <v>2</v>
      </c>
      <c r="E315" s="53">
        <v>1</v>
      </c>
      <c r="F315" s="56"/>
      <c r="G315" s="62" t="s">
        <v>207</v>
      </c>
      <c r="H315" s="106">
        <v>282</v>
      </c>
      <c r="I315" s="70">
        <f>SUM(I316:I317)</f>
        <v>0</v>
      </c>
      <c r="J315" s="126">
        <f>SUM(J316:J317)</f>
        <v>0</v>
      </c>
      <c r="K315" s="71">
        <f>SUM(K316:K317)</f>
        <v>0</v>
      </c>
      <c r="L315" s="71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106">
        <v>283</v>
      </c>
      <c r="I316" s="67">
        <v>0</v>
      </c>
      <c r="J316" s="67">
        <v>0</v>
      </c>
      <c r="K316" s="67">
        <v>0</v>
      </c>
      <c r="L316" s="67">
        <v>0</v>
      </c>
    </row>
    <row r="317" spans="1:12" hidden="1">
      <c r="A317" s="72">
        <v>3</v>
      </c>
      <c r="B317" s="109">
        <v>3</v>
      </c>
      <c r="C317" s="81">
        <v>1</v>
      </c>
      <c r="D317" s="82">
        <v>2</v>
      </c>
      <c r="E317" s="82">
        <v>1</v>
      </c>
      <c r="F317" s="83">
        <v>2</v>
      </c>
      <c r="G317" s="84" t="s">
        <v>209</v>
      </c>
      <c r="H317" s="106">
        <v>284</v>
      </c>
      <c r="I317" s="67">
        <v>0</v>
      </c>
      <c r="J317" s="67">
        <v>0</v>
      </c>
      <c r="K317" s="67">
        <v>0</v>
      </c>
      <c r="L317" s="67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106">
        <v>285</v>
      </c>
      <c r="I318" s="49">
        <f>I319</f>
        <v>0</v>
      </c>
      <c r="J318" s="125">
        <f>J319</f>
        <v>0</v>
      </c>
      <c r="K318" s="50">
        <f>K319</f>
        <v>0</v>
      </c>
      <c r="L318" s="50">
        <f>L319</f>
        <v>0</v>
      </c>
    </row>
    <row r="319" spans="1:12" ht="25.5" hidden="1" customHeight="1">
      <c r="A319" s="60">
        <v>3</v>
      </c>
      <c r="B319" s="84">
        <v>3</v>
      </c>
      <c r="C319" s="81">
        <v>1</v>
      </c>
      <c r="D319" s="82">
        <v>3</v>
      </c>
      <c r="E319" s="82">
        <v>1</v>
      </c>
      <c r="F319" s="83"/>
      <c r="G319" s="62" t="s">
        <v>210</v>
      </c>
      <c r="H319" s="106">
        <v>286</v>
      </c>
      <c r="I319" s="50">
        <f>I320+I321</f>
        <v>0</v>
      </c>
      <c r="J319" s="50">
        <f>J320+J321</f>
        <v>0</v>
      </c>
      <c r="K319" s="50">
        <f>K320+K321</f>
        <v>0</v>
      </c>
      <c r="L319" s="50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106">
        <v>287</v>
      </c>
      <c r="I320" s="114">
        <v>0</v>
      </c>
      <c r="J320" s="114">
        <v>0</v>
      </c>
      <c r="K320" s="114">
        <v>0</v>
      </c>
      <c r="L320" s="113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106">
        <v>288</v>
      </c>
      <c r="I321" s="67">
        <v>0</v>
      </c>
      <c r="J321" s="67">
        <v>0</v>
      </c>
      <c r="K321" s="67">
        <v>0</v>
      </c>
      <c r="L321" s="67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106">
        <v>289</v>
      </c>
      <c r="I322" s="49">
        <f>I323</f>
        <v>0</v>
      </c>
      <c r="J322" s="125">
        <f>J323</f>
        <v>0</v>
      </c>
      <c r="K322" s="50">
        <f>K323</f>
        <v>0</v>
      </c>
      <c r="L322" s="50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106">
        <v>290</v>
      </c>
      <c r="I323" s="49">
        <f>SUM(I324:I325)</f>
        <v>0</v>
      </c>
      <c r="J323" s="49">
        <f>SUM(J324:J325)</f>
        <v>0</v>
      </c>
      <c r="K323" s="49">
        <f>SUM(K324:K325)</f>
        <v>0</v>
      </c>
      <c r="L323" s="49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106">
        <v>291</v>
      </c>
      <c r="I324" s="66">
        <v>0</v>
      </c>
      <c r="J324" s="67">
        <v>0</v>
      </c>
      <c r="K324" s="67">
        <v>0</v>
      </c>
      <c r="L324" s="66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106">
        <v>292</v>
      </c>
      <c r="I325" s="67">
        <v>0</v>
      </c>
      <c r="J325" s="114">
        <v>0</v>
      </c>
      <c r="K325" s="114">
        <v>0</v>
      </c>
      <c r="L325" s="113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106">
        <v>293</v>
      </c>
      <c r="I326" s="71">
        <f t="shared" ref="I326:L327" si="30">I327</f>
        <v>0</v>
      </c>
      <c r="J326" s="125">
        <f t="shared" si="30"/>
        <v>0</v>
      </c>
      <c r="K326" s="50">
        <f t="shared" si="30"/>
        <v>0</v>
      </c>
      <c r="L326" s="50">
        <f t="shared" si="30"/>
        <v>0</v>
      </c>
    </row>
    <row r="327" spans="1:12" hidden="1">
      <c r="A327" s="55">
        <v>3</v>
      </c>
      <c r="B327" s="82">
        <v>3</v>
      </c>
      <c r="C327" s="82">
        <v>1</v>
      </c>
      <c r="D327" s="82">
        <v>5</v>
      </c>
      <c r="E327" s="82">
        <v>1</v>
      </c>
      <c r="F327" s="83"/>
      <c r="G327" s="62" t="s">
        <v>216</v>
      </c>
      <c r="H327" s="106">
        <v>294</v>
      </c>
      <c r="I327" s="50">
        <f t="shared" si="30"/>
        <v>0</v>
      </c>
      <c r="J327" s="126">
        <f t="shared" si="30"/>
        <v>0</v>
      </c>
      <c r="K327" s="71">
        <f t="shared" si="30"/>
        <v>0</v>
      </c>
      <c r="L327" s="71">
        <f t="shared" si="30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106">
        <v>295</v>
      </c>
      <c r="I328" s="67">
        <v>0</v>
      </c>
      <c r="J328" s="114">
        <v>0</v>
      </c>
      <c r="K328" s="114">
        <v>0</v>
      </c>
      <c r="L328" s="113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106">
        <v>296</v>
      </c>
      <c r="I329" s="50">
        <f t="shared" ref="I329:L330" si="31">I330</f>
        <v>0</v>
      </c>
      <c r="J329" s="125">
        <f t="shared" si="31"/>
        <v>0</v>
      </c>
      <c r="K329" s="50">
        <f t="shared" si="31"/>
        <v>0</v>
      </c>
      <c r="L329" s="50">
        <f t="shared" si="31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106">
        <v>297</v>
      </c>
      <c r="I330" s="49">
        <f t="shared" si="31"/>
        <v>0</v>
      </c>
      <c r="J330" s="125">
        <f t="shared" si="31"/>
        <v>0</v>
      </c>
      <c r="K330" s="50">
        <f t="shared" si="31"/>
        <v>0</v>
      </c>
      <c r="L330" s="50">
        <f t="shared" si="31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106">
        <v>298</v>
      </c>
      <c r="I331" s="114">
        <v>0</v>
      </c>
      <c r="J331" s="114">
        <v>0</v>
      </c>
      <c r="K331" s="114">
        <v>0</v>
      </c>
      <c r="L331" s="113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106">
        <v>299</v>
      </c>
      <c r="I332" s="49">
        <f>I333</f>
        <v>0</v>
      </c>
      <c r="J332" s="125">
        <f>J333</f>
        <v>0</v>
      </c>
      <c r="K332" s="50">
        <f>K333</f>
        <v>0</v>
      </c>
      <c r="L332" s="50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106">
        <v>300</v>
      </c>
      <c r="I333" s="49">
        <f>I334+I335</f>
        <v>0</v>
      </c>
      <c r="J333" s="49">
        <f>J334+J335</f>
        <v>0</v>
      </c>
      <c r="K333" s="49">
        <f>K334+K335</f>
        <v>0</v>
      </c>
      <c r="L333" s="49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106">
        <v>301</v>
      </c>
      <c r="I334" s="114">
        <v>0</v>
      </c>
      <c r="J334" s="114">
        <v>0</v>
      </c>
      <c r="K334" s="114">
        <v>0</v>
      </c>
      <c r="L334" s="113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106">
        <v>302</v>
      </c>
      <c r="I335" s="67">
        <v>0</v>
      </c>
      <c r="J335" s="67">
        <v>0</v>
      </c>
      <c r="K335" s="67">
        <v>0</v>
      </c>
      <c r="L335" s="67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106">
        <v>303</v>
      </c>
      <c r="I336" s="49">
        <f>SUM(I337+I346+I350+I354+I358+I361+I364)</f>
        <v>0</v>
      </c>
      <c r="J336" s="125">
        <f>SUM(J337+J346+J350+J354+J358+J361+J364)</f>
        <v>0</v>
      </c>
      <c r="K336" s="50">
        <f>SUM(K337+K346+K350+K354+K358+K361+K364)</f>
        <v>0</v>
      </c>
      <c r="L336" s="50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106">
        <v>304</v>
      </c>
      <c r="I337" s="49">
        <f>I338</f>
        <v>0</v>
      </c>
      <c r="J337" s="125">
        <f>J338</f>
        <v>0</v>
      </c>
      <c r="K337" s="50">
        <f>K338</f>
        <v>0</v>
      </c>
      <c r="L337" s="50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106">
        <v>305</v>
      </c>
      <c r="I338" s="49">
        <f>SUM(I339:I339)</f>
        <v>0</v>
      </c>
      <c r="J338" s="49">
        <f>SUM(J339:J339)</f>
        <v>0</v>
      </c>
      <c r="K338" s="49">
        <f>SUM(K339:K339)</f>
        <v>0</v>
      </c>
      <c r="L338" s="49">
        <f>SUM(L339:L339)</f>
        <v>0</v>
      </c>
      <c r="M338" s="127"/>
      <c r="N338" s="127"/>
      <c r="O338" s="127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106">
        <v>306</v>
      </c>
      <c r="I339" s="114">
        <v>0</v>
      </c>
      <c r="J339" s="114">
        <v>0</v>
      </c>
      <c r="K339" s="114">
        <v>0</v>
      </c>
      <c r="L339" s="113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84" t="s">
        <v>193</v>
      </c>
      <c r="H340" s="106">
        <v>307</v>
      </c>
      <c r="I340" s="49">
        <f>SUM(I341:I342)</f>
        <v>0</v>
      </c>
      <c r="J340" s="49">
        <f>SUM(J341:J342)</f>
        <v>0</v>
      </c>
      <c r="K340" s="49">
        <f>SUM(K341:K342)</f>
        <v>0</v>
      </c>
      <c r="L340" s="49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84" t="s">
        <v>172</v>
      </c>
      <c r="H341" s="106">
        <v>308</v>
      </c>
      <c r="I341" s="114">
        <v>0</v>
      </c>
      <c r="J341" s="114">
        <v>0</v>
      </c>
      <c r="K341" s="114">
        <v>0</v>
      </c>
      <c r="L341" s="113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84" t="s">
        <v>173</v>
      </c>
      <c r="H342" s="106">
        <v>309</v>
      </c>
      <c r="I342" s="67">
        <v>0</v>
      </c>
      <c r="J342" s="67">
        <v>0</v>
      </c>
      <c r="K342" s="67">
        <v>0</v>
      </c>
      <c r="L342" s="67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84" t="s">
        <v>174</v>
      </c>
      <c r="H343" s="106">
        <v>310</v>
      </c>
      <c r="I343" s="49">
        <f>SUM(I344:I345)</f>
        <v>0</v>
      </c>
      <c r="J343" s="49">
        <f>SUM(J344:J345)</f>
        <v>0</v>
      </c>
      <c r="K343" s="49">
        <f>SUM(K344:K345)</f>
        <v>0</v>
      </c>
      <c r="L343" s="49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84" t="s">
        <v>175</v>
      </c>
      <c r="H344" s="106">
        <v>311</v>
      </c>
      <c r="I344" s="67">
        <v>0</v>
      </c>
      <c r="J344" s="67">
        <v>0</v>
      </c>
      <c r="K344" s="67">
        <v>0</v>
      </c>
      <c r="L344" s="67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84" t="s">
        <v>194</v>
      </c>
      <c r="H345" s="106">
        <v>312</v>
      </c>
      <c r="I345" s="85">
        <v>0</v>
      </c>
      <c r="J345" s="128">
        <v>0</v>
      </c>
      <c r="K345" s="85">
        <v>0</v>
      </c>
      <c r="L345" s="85">
        <v>0</v>
      </c>
    </row>
    <row r="346" spans="1:15" hidden="1">
      <c r="A346" s="72">
        <v>3</v>
      </c>
      <c r="B346" s="72">
        <v>3</v>
      </c>
      <c r="C346" s="81">
        <v>2</v>
      </c>
      <c r="D346" s="84">
        <v>2</v>
      </c>
      <c r="E346" s="81"/>
      <c r="F346" s="83"/>
      <c r="G346" s="84" t="s">
        <v>207</v>
      </c>
      <c r="H346" s="106">
        <v>313</v>
      </c>
      <c r="I346" s="77">
        <f>I347</f>
        <v>0</v>
      </c>
      <c r="J346" s="129">
        <f>J347</f>
        <v>0</v>
      </c>
      <c r="K346" s="78">
        <f>K347</f>
        <v>0</v>
      </c>
      <c r="L346" s="78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84" t="s">
        <v>207</v>
      </c>
      <c r="H347" s="106">
        <v>314</v>
      </c>
      <c r="I347" s="49">
        <f>SUM(I348:I349)</f>
        <v>0</v>
      </c>
      <c r="J347" s="90">
        <f>SUM(J348:J349)</f>
        <v>0</v>
      </c>
      <c r="K347" s="50">
        <f>SUM(K348:K349)</f>
        <v>0</v>
      </c>
      <c r="L347" s="50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95">
        <v>1</v>
      </c>
      <c r="G348" s="62" t="s">
        <v>208</v>
      </c>
      <c r="H348" s="106">
        <v>315</v>
      </c>
      <c r="I348" s="67">
        <v>0</v>
      </c>
      <c r="J348" s="67">
        <v>0</v>
      </c>
      <c r="K348" s="67">
        <v>0</v>
      </c>
      <c r="L348" s="67">
        <v>0</v>
      </c>
    </row>
    <row r="349" spans="1:15" hidden="1">
      <c r="A349" s="72">
        <v>3</v>
      </c>
      <c r="B349" s="72">
        <v>3</v>
      </c>
      <c r="C349" s="73">
        <v>2</v>
      </c>
      <c r="D349" s="74">
        <v>2</v>
      </c>
      <c r="E349" s="75">
        <v>1</v>
      </c>
      <c r="F349" s="103">
        <v>2</v>
      </c>
      <c r="G349" s="75" t="s">
        <v>209</v>
      </c>
      <c r="H349" s="106">
        <v>316</v>
      </c>
      <c r="I349" s="67">
        <v>0</v>
      </c>
      <c r="J349" s="67">
        <v>0</v>
      </c>
      <c r="K349" s="67">
        <v>0</v>
      </c>
      <c r="L349" s="67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95"/>
      <c r="G350" s="62" t="s">
        <v>210</v>
      </c>
      <c r="H350" s="106">
        <v>317</v>
      </c>
      <c r="I350" s="49">
        <f>I351</f>
        <v>0</v>
      </c>
      <c r="J350" s="90">
        <f>J351</f>
        <v>0</v>
      </c>
      <c r="K350" s="50">
        <f>K351</f>
        <v>0</v>
      </c>
      <c r="L350" s="50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95"/>
      <c r="G351" s="62" t="s">
        <v>210</v>
      </c>
      <c r="H351" s="106">
        <v>318</v>
      </c>
      <c r="I351" s="49">
        <f>I352+I353</f>
        <v>0</v>
      </c>
      <c r="J351" s="49">
        <f>J352+J353</f>
        <v>0</v>
      </c>
      <c r="K351" s="49">
        <f>K352+K353</f>
        <v>0</v>
      </c>
      <c r="L351" s="49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95">
        <v>1</v>
      </c>
      <c r="G352" s="62" t="s">
        <v>211</v>
      </c>
      <c r="H352" s="106">
        <v>319</v>
      </c>
      <c r="I352" s="114">
        <v>0</v>
      </c>
      <c r="J352" s="114">
        <v>0</v>
      </c>
      <c r="K352" s="114">
        <v>0</v>
      </c>
      <c r="L352" s="113">
        <v>0</v>
      </c>
    </row>
    <row r="353" spans="1:16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95">
        <v>2</v>
      </c>
      <c r="G353" s="62" t="s">
        <v>212</v>
      </c>
      <c r="H353" s="106">
        <v>320</v>
      </c>
      <c r="I353" s="67">
        <v>0</v>
      </c>
      <c r="J353" s="67">
        <v>0</v>
      </c>
      <c r="K353" s="67">
        <v>0</v>
      </c>
      <c r="L353" s="67">
        <v>0</v>
      </c>
    </row>
    <row r="354" spans="1:16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106">
        <v>321</v>
      </c>
      <c r="I354" s="49">
        <f>I355</f>
        <v>0</v>
      </c>
      <c r="J354" s="90">
        <f>J355</f>
        <v>0</v>
      </c>
      <c r="K354" s="50">
        <f>K355</f>
        <v>0</v>
      </c>
      <c r="L354" s="50">
        <f>L355</f>
        <v>0</v>
      </c>
    </row>
    <row r="355" spans="1:16" hidden="1">
      <c r="A355" s="80">
        <v>3</v>
      </c>
      <c r="B355" s="80">
        <v>3</v>
      </c>
      <c r="C355" s="55">
        <v>2</v>
      </c>
      <c r="D355" s="53">
        <v>4</v>
      </c>
      <c r="E355" s="53">
        <v>1</v>
      </c>
      <c r="F355" s="56"/>
      <c r="G355" s="62" t="s">
        <v>213</v>
      </c>
      <c r="H355" s="106">
        <v>322</v>
      </c>
      <c r="I355" s="70">
        <f>SUM(I356:I357)</f>
        <v>0</v>
      </c>
      <c r="J355" s="92">
        <f>SUM(J356:J357)</f>
        <v>0</v>
      </c>
      <c r="K355" s="71">
        <f>SUM(K356:K357)</f>
        <v>0</v>
      </c>
      <c r="L355" s="71">
        <f>SUM(L356:L357)</f>
        <v>0</v>
      </c>
    </row>
    <row r="356" spans="1:16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106">
        <v>323</v>
      </c>
      <c r="I356" s="67">
        <v>0</v>
      </c>
      <c r="J356" s="67">
        <v>0</v>
      </c>
      <c r="K356" s="67">
        <v>0</v>
      </c>
      <c r="L356" s="67">
        <v>0</v>
      </c>
    </row>
    <row r="357" spans="1:16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106">
        <v>324</v>
      </c>
      <c r="I357" s="67">
        <v>0</v>
      </c>
      <c r="J357" s="67">
        <v>0</v>
      </c>
      <c r="K357" s="67">
        <v>0</v>
      </c>
      <c r="L357" s="67">
        <v>0</v>
      </c>
    </row>
    <row r="358" spans="1:16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106">
        <v>325</v>
      </c>
      <c r="I358" s="49">
        <f t="shared" ref="I358:L359" si="32">I359</f>
        <v>0</v>
      </c>
      <c r="J358" s="90">
        <f t="shared" si="32"/>
        <v>0</v>
      </c>
      <c r="K358" s="50">
        <f t="shared" si="32"/>
        <v>0</v>
      </c>
      <c r="L358" s="50">
        <f t="shared" si="32"/>
        <v>0</v>
      </c>
    </row>
    <row r="359" spans="1:16" hidden="1">
      <c r="A359" s="80">
        <v>3</v>
      </c>
      <c r="B359" s="80">
        <v>3</v>
      </c>
      <c r="C359" s="55">
        <v>2</v>
      </c>
      <c r="D359" s="53">
        <v>5</v>
      </c>
      <c r="E359" s="53">
        <v>1</v>
      </c>
      <c r="F359" s="56"/>
      <c r="G359" s="62" t="s">
        <v>216</v>
      </c>
      <c r="H359" s="106">
        <v>326</v>
      </c>
      <c r="I359" s="70">
        <f t="shared" si="32"/>
        <v>0</v>
      </c>
      <c r="J359" s="92">
        <f t="shared" si="32"/>
        <v>0</v>
      </c>
      <c r="K359" s="71">
        <f t="shared" si="32"/>
        <v>0</v>
      </c>
      <c r="L359" s="71">
        <f t="shared" si="32"/>
        <v>0</v>
      </c>
    </row>
    <row r="360" spans="1:16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106">
        <v>327</v>
      </c>
      <c r="I360" s="114">
        <v>0</v>
      </c>
      <c r="J360" s="114">
        <v>0</v>
      </c>
      <c r="K360" s="114">
        <v>0</v>
      </c>
      <c r="L360" s="113">
        <v>0</v>
      </c>
    </row>
    <row r="361" spans="1:16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106">
        <v>328</v>
      </c>
      <c r="I361" s="49">
        <f t="shared" ref="I361:L362" si="33">I362</f>
        <v>0</v>
      </c>
      <c r="J361" s="90">
        <f t="shared" si="33"/>
        <v>0</v>
      </c>
      <c r="K361" s="50">
        <f t="shared" si="33"/>
        <v>0</v>
      </c>
      <c r="L361" s="50">
        <f t="shared" si="33"/>
        <v>0</v>
      </c>
    </row>
    <row r="362" spans="1:16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106">
        <v>329</v>
      </c>
      <c r="I362" s="49">
        <f t="shared" si="33"/>
        <v>0</v>
      </c>
      <c r="J362" s="90">
        <f t="shared" si="33"/>
        <v>0</v>
      </c>
      <c r="K362" s="50">
        <f t="shared" si="33"/>
        <v>0</v>
      </c>
      <c r="L362" s="50">
        <f t="shared" si="33"/>
        <v>0</v>
      </c>
    </row>
    <row r="363" spans="1:16" hidden="1">
      <c r="A363" s="72">
        <v>3</v>
      </c>
      <c r="B363" s="72">
        <v>3</v>
      </c>
      <c r="C363" s="73">
        <v>2</v>
      </c>
      <c r="D363" s="74">
        <v>6</v>
      </c>
      <c r="E363" s="74">
        <v>1</v>
      </c>
      <c r="F363" s="76">
        <v>1</v>
      </c>
      <c r="G363" s="75" t="s">
        <v>187</v>
      </c>
      <c r="H363" s="106">
        <v>330</v>
      </c>
      <c r="I363" s="114">
        <v>0</v>
      </c>
      <c r="J363" s="114">
        <v>0</v>
      </c>
      <c r="K363" s="114">
        <v>0</v>
      </c>
      <c r="L363" s="113">
        <v>0</v>
      </c>
    </row>
    <row r="364" spans="1:16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106">
        <v>331</v>
      </c>
      <c r="I364" s="49">
        <f>I365</f>
        <v>0</v>
      </c>
      <c r="J364" s="90">
        <f>J365</f>
        <v>0</v>
      </c>
      <c r="K364" s="50">
        <f>K365</f>
        <v>0</v>
      </c>
      <c r="L364" s="50">
        <f>L365</f>
        <v>0</v>
      </c>
    </row>
    <row r="365" spans="1:16" hidden="1">
      <c r="A365" s="72">
        <v>3</v>
      </c>
      <c r="B365" s="72">
        <v>3</v>
      </c>
      <c r="C365" s="73">
        <v>2</v>
      </c>
      <c r="D365" s="74">
        <v>7</v>
      </c>
      <c r="E365" s="74">
        <v>1</v>
      </c>
      <c r="F365" s="76"/>
      <c r="G365" s="62" t="s">
        <v>218</v>
      </c>
      <c r="H365" s="106">
        <v>332</v>
      </c>
      <c r="I365" s="49">
        <f>SUM(I366:I367)</f>
        <v>0</v>
      </c>
      <c r="J365" s="49">
        <f>SUM(J366:J367)</f>
        <v>0</v>
      </c>
      <c r="K365" s="49">
        <f>SUM(K366:K367)</f>
        <v>0</v>
      </c>
      <c r="L365" s="49">
        <f>SUM(L366:L367)</f>
        <v>0</v>
      </c>
    </row>
    <row r="366" spans="1:16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106">
        <v>333</v>
      </c>
      <c r="I366" s="114">
        <v>0</v>
      </c>
      <c r="J366" s="114">
        <v>0</v>
      </c>
      <c r="K366" s="114">
        <v>0</v>
      </c>
      <c r="L366" s="113">
        <v>0</v>
      </c>
    </row>
    <row r="367" spans="1:16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106">
        <v>334</v>
      </c>
      <c r="I367" s="67">
        <v>0</v>
      </c>
      <c r="J367" s="67">
        <v>0</v>
      </c>
      <c r="K367" s="67">
        <v>0</v>
      </c>
      <c r="L367" s="67">
        <v>0</v>
      </c>
    </row>
    <row r="368" spans="1:16">
      <c r="A368" s="30"/>
      <c r="B368" s="30"/>
      <c r="C368" s="31"/>
      <c r="D368" s="130"/>
      <c r="E368" s="131"/>
      <c r="F368" s="132"/>
      <c r="G368" s="133" t="s">
        <v>223</v>
      </c>
      <c r="H368" s="106">
        <v>335</v>
      </c>
      <c r="I368" s="100">
        <f>SUM(I34+I184)</f>
        <v>68000</v>
      </c>
      <c r="J368" s="100">
        <f>SUM(J34+J184)</f>
        <v>51000</v>
      </c>
      <c r="K368" s="100">
        <f>SUM(K34+K184)</f>
        <v>51000</v>
      </c>
      <c r="L368" s="100">
        <f>SUM(L34+L184)</f>
        <v>51000</v>
      </c>
      <c r="P368" s="134"/>
    </row>
    <row r="369" spans="1:12">
      <c r="G369" s="51"/>
      <c r="H369" s="143"/>
      <c r="I369" s="135"/>
      <c r="J369" s="136"/>
      <c r="K369" s="136"/>
      <c r="L369" s="136"/>
    </row>
    <row r="370" spans="1:12">
      <c r="D370" s="187" t="s">
        <v>224</v>
      </c>
      <c r="E370" s="187"/>
      <c r="F370" s="187"/>
      <c r="G370" s="187"/>
      <c r="H370" s="137"/>
      <c r="I370" s="138"/>
      <c r="J370" s="136"/>
      <c r="K370" s="187" t="s">
        <v>225</v>
      </c>
      <c r="L370" s="187"/>
    </row>
    <row r="371" spans="1:12" ht="18.75" customHeight="1">
      <c r="A371" s="139"/>
      <c r="B371" s="139"/>
      <c r="C371" s="139"/>
      <c r="D371" s="198" t="s">
        <v>226</v>
      </c>
      <c r="E371" s="198"/>
      <c r="F371" s="198"/>
      <c r="G371" s="198"/>
      <c r="I371" s="140" t="s">
        <v>227</v>
      </c>
      <c r="K371" s="190" t="s">
        <v>228</v>
      </c>
      <c r="L371" s="190"/>
    </row>
    <row r="372" spans="1:12" ht="4.5" customHeight="1">
      <c r="I372" s="141"/>
      <c r="K372" s="141"/>
      <c r="L372" s="141"/>
    </row>
    <row r="373" spans="1:12" ht="24.75" customHeight="1">
      <c r="D373" s="184" t="s">
        <v>233</v>
      </c>
      <c r="E373" s="185"/>
      <c r="F373" s="185"/>
      <c r="G373" s="185"/>
      <c r="I373" s="141"/>
      <c r="K373" s="186" t="s">
        <v>234</v>
      </c>
      <c r="L373" s="187"/>
    </row>
    <row r="374" spans="1:12" ht="25.5" customHeight="1">
      <c r="D374" s="188" t="s">
        <v>229</v>
      </c>
      <c r="E374" s="189"/>
      <c r="F374" s="189"/>
      <c r="G374" s="189"/>
      <c r="H374" s="2"/>
      <c r="I374" s="142" t="s">
        <v>227</v>
      </c>
      <c r="K374" s="190" t="s">
        <v>228</v>
      </c>
      <c r="L374" s="190"/>
    </row>
  </sheetData>
  <sheetProtection formatCells="0" formatColumns="0" formatRows="0" insertColumns="0" insertRows="0" insertHyperlinks="0" deleteColumns="0" deleteRows="0" sort="0" autoFilter="0" pivotTables="0"/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51181102362204722" right="0.31496062992125984" top="0.23622047244094491" bottom="0.23622047244094491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A43B9-3B98-4823-9945-21144F4F62E4}">
  <sheetPr>
    <pageSetUpPr fitToPage="1"/>
  </sheetPr>
  <dimension ref="A1:Q350"/>
  <sheetViews>
    <sheetView tabSelected="1" workbookViewId="0">
      <selection activeCell="B16" sqref="B16:L16"/>
    </sheetView>
  </sheetViews>
  <sheetFormatPr defaultRowHeight="15"/>
  <cols>
    <col min="1" max="4" width="2" style="1" customWidth="1"/>
    <col min="5" max="5" width="2.140625" style="1" customWidth="1"/>
    <col min="6" max="6" width="3" style="148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285156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149" t="s">
        <v>0</v>
      </c>
      <c r="K1" s="149"/>
      <c r="L1" s="149"/>
      <c r="M1" s="7"/>
      <c r="N1" s="149"/>
      <c r="O1" s="149"/>
    </row>
    <row r="2" spans="1:15">
      <c r="H2" s="4"/>
      <c r="I2" s="8"/>
      <c r="J2" s="149" t="s">
        <v>1</v>
      </c>
      <c r="K2" s="149"/>
      <c r="L2" s="149"/>
      <c r="M2" s="7"/>
      <c r="N2" s="149"/>
      <c r="O2" s="149"/>
    </row>
    <row r="3" spans="1:15">
      <c r="H3" s="10"/>
      <c r="I3" s="4"/>
      <c r="J3" s="149" t="s">
        <v>2</v>
      </c>
      <c r="K3" s="149"/>
      <c r="L3" s="149"/>
      <c r="M3" s="7"/>
      <c r="N3" s="149"/>
      <c r="O3" s="149"/>
    </row>
    <row r="4" spans="1:15">
      <c r="G4" s="11" t="s">
        <v>3</v>
      </c>
      <c r="H4" s="4"/>
      <c r="I4" s="8"/>
      <c r="J4" s="149" t="s">
        <v>4</v>
      </c>
      <c r="K4" s="149"/>
      <c r="L4" s="149"/>
      <c r="M4" s="7"/>
      <c r="N4" s="149"/>
      <c r="O4" s="149"/>
    </row>
    <row r="5" spans="1:15">
      <c r="H5" s="4"/>
      <c r="I5" s="8"/>
      <c r="J5" s="149" t="s">
        <v>5</v>
      </c>
      <c r="K5" s="149"/>
      <c r="L5" s="149"/>
      <c r="M5" s="7"/>
      <c r="N5" s="149"/>
      <c r="O5" s="149"/>
    </row>
    <row r="6" spans="1:15" ht="6" customHeight="1">
      <c r="H6" s="4"/>
      <c r="I6" s="8"/>
      <c r="J6" s="149"/>
      <c r="K6" s="149"/>
      <c r="L6" s="149"/>
      <c r="M6" s="7"/>
      <c r="N6" s="149"/>
      <c r="O6" s="149"/>
    </row>
    <row r="7" spans="1:15" ht="30" customHeight="1">
      <c r="A7" s="161" t="s">
        <v>243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62" t="s">
        <v>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7"/>
    </row>
    <row r="10" spans="1:15">
      <c r="A10" s="163" t="s">
        <v>7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7"/>
    </row>
    <row r="11" spans="1:15" ht="7.5" customHeight="1">
      <c r="A11" s="16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7"/>
    </row>
    <row r="12" spans="1:15" ht="15.75" customHeight="1">
      <c r="A12" s="16"/>
      <c r="B12" s="149"/>
      <c r="C12" s="149"/>
      <c r="D12" s="149"/>
      <c r="E12" s="149"/>
      <c r="F12" s="149"/>
      <c r="G12" s="164" t="s">
        <v>8</v>
      </c>
      <c r="H12" s="164"/>
      <c r="I12" s="164"/>
      <c r="J12" s="164"/>
      <c r="K12" s="164"/>
      <c r="L12" s="149"/>
      <c r="M12" s="7"/>
    </row>
    <row r="13" spans="1:15" ht="15.75" customHeight="1">
      <c r="A13" s="165" t="s">
        <v>235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7"/>
    </row>
    <row r="14" spans="1:15" ht="12" customHeight="1">
      <c r="G14" s="167" t="s">
        <v>240</v>
      </c>
      <c r="H14" s="168"/>
      <c r="I14" s="168"/>
      <c r="J14" s="168"/>
      <c r="K14" s="168"/>
      <c r="M14" s="7"/>
    </row>
    <row r="15" spans="1:15">
      <c r="G15" s="163" t="s">
        <v>9</v>
      </c>
      <c r="H15" s="163"/>
      <c r="I15" s="163"/>
      <c r="J15" s="163"/>
      <c r="K15" s="163"/>
    </row>
    <row r="16" spans="1:15" ht="15.75" customHeight="1">
      <c r="B16" s="166" t="s">
        <v>10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</row>
    <row r="17" spans="1:13" ht="7.5" customHeight="1"/>
    <row r="18" spans="1:13">
      <c r="G18" s="167" t="s">
        <v>236</v>
      </c>
      <c r="H18" s="168"/>
      <c r="I18" s="168"/>
      <c r="J18" s="168"/>
      <c r="K18" s="168"/>
    </row>
    <row r="19" spans="1:13">
      <c r="G19" s="169" t="s">
        <v>11</v>
      </c>
      <c r="H19" s="169"/>
      <c r="I19" s="169"/>
      <c r="J19" s="169"/>
      <c r="K19" s="169"/>
    </row>
    <row r="20" spans="1:13" ht="6.75" customHeight="1">
      <c r="G20" s="149"/>
      <c r="H20" s="149"/>
      <c r="I20" s="149"/>
      <c r="J20" s="149"/>
      <c r="K20" s="149"/>
    </row>
    <row r="21" spans="1:13">
      <c r="B21" s="8"/>
      <c r="C21" s="8"/>
      <c r="D21" s="8"/>
      <c r="E21" s="170"/>
      <c r="F21" s="170"/>
      <c r="G21" s="170"/>
      <c r="H21" s="170"/>
      <c r="I21" s="170"/>
      <c r="J21" s="170"/>
      <c r="K21" s="170"/>
      <c r="L21" s="8"/>
    </row>
    <row r="22" spans="1:13" ht="15" customHeight="1">
      <c r="A22" s="160" t="s">
        <v>12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7"/>
    </row>
    <row r="23" spans="1:13">
      <c r="F23" s="1"/>
      <c r="J23" s="18"/>
      <c r="K23" s="19"/>
      <c r="L23" s="20" t="s">
        <v>13</v>
      </c>
      <c r="M23" s="17"/>
    </row>
    <row r="24" spans="1:13">
      <c r="F24" s="1"/>
      <c r="J24" s="21" t="s">
        <v>14</v>
      </c>
      <c r="K24" s="10"/>
      <c r="L24" s="22"/>
      <c r="M24" s="17"/>
    </row>
    <row r="25" spans="1:13">
      <c r="E25" s="149"/>
      <c r="F25" s="147"/>
      <c r="I25" s="24"/>
      <c r="J25" s="24"/>
      <c r="K25" s="25" t="s">
        <v>15</v>
      </c>
      <c r="L25" s="22"/>
      <c r="M25" s="17"/>
    </row>
    <row r="26" spans="1:13">
      <c r="A26" s="171"/>
      <c r="B26" s="171"/>
      <c r="C26" s="171"/>
      <c r="D26" s="171"/>
      <c r="E26" s="171"/>
      <c r="F26" s="171"/>
      <c r="G26" s="171"/>
      <c r="H26" s="171"/>
      <c r="I26" s="171"/>
      <c r="K26" s="25" t="s">
        <v>17</v>
      </c>
      <c r="L26" s="26" t="s">
        <v>18</v>
      </c>
      <c r="M26" s="17"/>
    </row>
    <row r="27" spans="1:13" ht="30" customHeight="1">
      <c r="A27" s="199" t="s">
        <v>238</v>
      </c>
      <c r="B27" s="171"/>
      <c r="C27" s="171"/>
      <c r="D27" s="171"/>
      <c r="E27" s="171"/>
      <c r="F27" s="171"/>
      <c r="G27" s="171"/>
      <c r="H27" s="171"/>
      <c r="I27" s="171"/>
      <c r="J27" s="145" t="s">
        <v>19</v>
      </c>
      <c r="K27" s="28">
        <v>11</v>
      </c>
      <c r="L27" s="150" t="s">
        <v>237</v>
      </c>
      <c r="M27" s="17"/>
    </row>
    <row r="28" spans="1:13">
      <c r="F28" s="1"/>
      <c r="G28" s="29" t="s">
        <v>21</v>
      </c>
      <c r="H28" s="30">
        <v>1</v>
      </c>
      <c r="I28" s="31">
        <v>5</v>
      </c>
      <c r="J28" s="32">
        <v>1</v>
      </c>
      <c r="K28" s="22">
        <v>1</v>
      </c>
      <c r="L28" s="22">
        <v>2</v>
      </c>
      <c r="M28" s="17"/>
    </row>
    <row r="29" spans="1:13">
      <c r="F29" s="1"/>
      <c r="G29" s="172" t="s">
        <v>22</v>
      </c>
      <c r="H29" s="172"/>
      <c r="I29" s="33" t="s">
        <v>23</v>
      </c>
      <c r="J29" s="34" t="s">
        <v>24</v>
      </c>
      <c r="K29" s="22" t="s">
        <v>25</v>
      </c>
      <c r="L29" s="22" t="s">
        <v>26</v>
      </c>
      <c r="M29" s="17"/>
    </row>
    <row r="30" spans="1:13">
      <c r="A30" s="200" t="s">
        <v>239</v>
      </c>
      <c r="B30" s="173"/>
      <c r="C30" s="173"/>
      <c r="D30" s="173"/>
      <c r="E30" s="173"/>
      <c r="F30" s="173"/>
      <c r="G30" s="173"/>
      <c r="H30" s="173"/>
      <c r="I30" s="173"/>
      <c r="J30" s="35"/>
      <c r="K30" s="35"/>
      <c r="L30" s="36" t="s">
        <v>27</v>
      </c>
      <c r="M30" s="37"/>
    </row>
    <row r="31" spans="1:13" ht="27" customHeight="1">
      <c r="A31" s="174" t="s">
        <v>28</v>
      </c>
      <c r="B31" s="175"/>
      <c r="C31" s="175"/>
      <c r="D31" s="175"/>
      <c r="E31" s="175"/>
      <c r="F31" s="175"/>
      <c r="G31" s="178" t="s">
        <v>29</v>
      </c>
      <c r="H31" s="180" t="s">
        <v>30</v>
      </c>
      <c r="I31" s="182" t="s">
        <v>31</v>
      </c>
      <c r="J31" s="183"/>
      <c r="K31" s="191" t="s">
        <v>32</v>
      </c>
      <c r="L31" s="193" t="s">
        <v>33</v>
      </c>
      <c r="M31" s="37"/>
    </row>
    <row r="32" spans="1:13" ht="58.5" customHeight="1">
      <c r="A32" s="176"/>
      <c r="B32" s="177"/>
      <c r="C32" s="177"/>
      <c r="D32" s="177"/>
      <c r="E32" s="177"/>
      <c r="F32" s="177"/>
      <c r="G32" s="179"/>
      <c r="H32" s="181"/>
      <c r="I32" s="38" t="s">
        <v>34</v>
      </c>
      <c r="J32" s="39" t="s">
        <v>35</v>
      </c>
      <c r="K32" s="192"/>
      <c r="L32" s="194"/>
    </row>
    <row r="33" spans="1:17">
      <c r="A33" s="195" t="s">
        <v>36</v>
      </c>
      <c r="B33" s="196"/>
      <c r="C33" s="196"/>
      <c r="D33" s="196"/>
      <c r="E33" s="196"/>
      <c r="F33" s="197"/>
      <c r="G33" s="40">
        <v>2</v>
      </c>
      <c r="H33" s="41">
        <v>3</v>
      </c>
      <c r="I33" s="42" t="s">
        <v>20</v>
      </c>
      <c r="J33" s="43" t="s">
        <v>37</v>
      </c>
      <c r="K33" s="44">
        <v>6</v>
      </c>
      <c r="L33" s="44">
        <v>7</v>
      </c>
    </row>
    <row r="34" spans="1:17">
      <c r="A34" s="45">
        <v>2</v>
      </c>
      <c r="B34" s="45"/>
      <c r="C34" s="46"/>
      <c r="D34" s="47"/>
      <c r="E34" s="45"/>
      <c r="F34" s="48"/>
      <c r="G34" s="47" t="s">
        <v>38</v>
      </c>
      <c r="H34" s="40">
        <v>1</v>
      </c>
      <c r="I34" s="49">
        <f>I35</f>
        <v>10000</v>
      </c>
      <c r="J34" s="49">
        <f t="shared" ref="J34:L34" si="0">J35</f>
        <v>3000</v>
      </c>
      <c r="K34" s="49">
        <f t="shared" si="0"/>
        <v>3000</v>
      </c>
      <c r="L34" s="49">
        <f t="shared" si="0"/>
        <v>3000</v>
      </c>
      <c r="M34" s="51"/>
      <c r="N34" s="51"/>
      <c r="O34" s="51"/>
    </row>
    <row r="35" spans="1:17" ht="17.25" customHeight="1">
      <c r="A35" s="45">
        <v>2</v>
      </c>
      <c r="B35" s="52">
        <v>5</v>
      </c>
      <c r="C35" s="53"/>
      <c r="D35" s="54"/>
      <c r="E35" s="55"/>
      <c r="F35" s="56"/>
      <c r="G35" s="151" t="s">
        <v>241</v>
      </c>
      <c r="H35" s="40">
        <v>2</v>
      </c>
      <c r="I35" s="49">
        <f>I39</f>
        <v>10000</v>
      </c>
      <c r="J35" s="49">
        <f t="shared" ref="J35:L35" si="1">J39</f>
        <v>3000</v>
      </c>
      <c r="K35" s="49">
        <f t="shared" si="1"/>
        <v>3000</v>
      </c>
      <c r="L35" s="49">
        <f t="shared" si="1"/>
        <v>3000</v>
      </c>
    </row>
    <row r="36" spans="1:17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40">
        <v>3</v>
      </c>
      <c r="I36" s="49" t="e">
        <f>SUM(I37)</f>
        <v>#REF!</v>
      </c>
      <c r="J36" s="49" t="e">
        <f>SUM(J37)</f>
        <v>#REF!</v>
      </c>
      <c r="K36" s="50" t="e">
        <f>SUM(K37)</f>
        <v>#REF!</v>
      </c>
      <c r="L36" s="49" t="e">
        <f>SUM(L37)</f>
        <v>#REF!</v>
      </c>
    </row>
    <row r="37" spans="1:17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40">
        <v>4</v>
      </c>
      <c r="I37" s="49" t="e">
        <f>SUM(I38+#REF!)</f>
        <v>#REF!</v>
      </c>
      <c r="J37" s="49" t="e">
        <f t="shared" ref="J37:L37" si="2">SUM(J38)</f>
        <v>#REF!</v>
      </c>
      <c r="K37" s="49" t="e">
        <f t="shared" si="2"/>
        <v>#REF!</v>
      </c>
      <c r="L37" s="49" t="e">
        <f t="shared" si="2"/>
        <v>#REF!</v>
      </c>
    </row>
    <row r="38" spans="1:17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40">
        <v>5</v>
      </c>
      <c r="I38" s="50" t="e">
        <f>SUM(#REF!)</f>
        <v>#REF!</v>
      </c>
      <c r="J38" s="50" t="e">
        <f>SUM(#REF!)</f>
        <v>#REF!</v>
      </c>
      <c r="K38" s="50" t="e">
        <f>SUM(#REF!)</f>
        <v>#REF!</v>
      </c>
      <c r="L38" s="50" t="e">
        <f>SUM(#REF!)</f>
        <v>#REF!</v>
      </c>
    </row>
    <row r="39" spans="1:17" s="8" customFormat="1" ht="25.5">
      <c r="A39" s="64">
        <v>2</v>
      </c>
      <c r="B39" s="60">
        <v>5</v>
      </c>
      <c r="C39" s="61">
        <v>3</v>
      </c>
      <c r="D39" s="62"/>
      <c r="E39" s="60"/>
      <c r="F39" s="63"/>
      <c r="G39" s="152" t="s">
        <v>85</v>
      </c>
      <c r="H39" s="40">
        <v>14</v>
      </c>
      <c r="I39" s="49">
        <f>I40</f>
        <v>10000</v>
      </c>
      <c r="J39" s="49">
        <f t="shared" ref="J39:L39" si="3">J40</f>
        <v>3000</v>
      </c>
      <c r="K39" s="49">
        <f t="shared" si="3"/>
        <v>3000</v>
      </c>
      <c r="L39" s="49">
        <f t="shared" si="3"/>
        <v>3000</v>
      </c>
      <c r="M39" s="1"/>
      <c r="N39" s="1"/>
      <c r="O39" s="1"/>
      <c r="Q39" s="9"/>
    </row>
    <row r="40" spans="1:17" ht="25.5">
      <c r="A40" s="64">
        <v>2</v>
      </c>
      <c r="B40" s="60">
        <v>5</v>
      </c>
      <c r="C40" s="61">
        <v>3</v>
      </c>
      <c r="D40" s="62">
        <v>1</v>
      </c>
      <c r="E40" s="60">
        <v>1</v>
      </c>
      <c r="F40" s="79">
        <v>2</v>
      </c>
      <c r="G40" s="153" t="s">
        <v>242</v>
      </c>
      <c r="H40" s="40">
        <v>17</v>
      </c>
      <c r="I40" s="66">
        <v>10000</v>
      </c>
      <c r="J40" s="66">
        <v>3000</v>
      </c>
      <c r="K40" s="66">
        <v>3000</v>
      </c>
      <c r="L40" s="66">
        <v>3000</v>
      </c>
    </row>
    <row r="41" spans="1:17" hidden="1">
      <c r="A41" s="87">
        <v>2</v>
      </c>
      <c r="B41" s="88">
        <v>3</v>
      </c>
      <c r="C41" s="52"/>
      <c r="D41" s="53"/>
      <c r="E41" s="53"/>
      <c r="F41" s="56"/>
      <c r="G41" s="89" t="s">
        <v>60</v>
      </c>
      <c r="H41" s="40">
        <v>32</v>
      </c>
      <c r="I41" s="70">
        <f>I42</f>
        <v>0</v>
      </c>
      <c r="J41" s="70">
        <f>J42</f>
        <v>0</v>
      </c>
      <c r="K41" s="70">
        <f>K42</f>
        <v>0</v>
      </c>
      <c r="L41" s="70">
        <f>L42</f>
        <v>0</v>
      </c>
    </row>
    <row r="42" spans="1:17" hidden="1">
      <c r="A42" s="64">
        <v>2</v>
      </c>
      <c r="B42" s="60">
        <v>3</v>
      </c>
      <c r="C42" s="61">
        <v>1</v>
      </c>
      <c r="D42" s="61"/>
      <c r="E42" s="61"/>
      <c r="F42" s="63"/>
      <c r="G42" s="62" t="s">
        <v>61</v>
      </c>
      <c r="H42" s="40">
        <v>33</v>
      </c>
      <c r="I42" s="49">
        <f>SUM(I43+I48+I53)</f>
        <v>0</v>
      </c>
      <c r="J42" s="90">
        <f>SUM(J43+J48+J53)</f>
        <v>0</v>
      </c>
      <c r="K42" s="50">
        <f>SUM(K43+K48+K53)</f>
        <v>0</v>
      </c>
      <c r="L42" s="49">
        <f>SUM(L43+L48+L53)</f>
        <v>0</v>
      </c>
    </row>
    <row r="43" spans="1:17" s="8" customFormat="1" hidden="1">
      <c r="A43" s="64">
        <v>2</v>
      </c>
      <c r="B43" s="60">
        <v>3</v>
      </c>
      <c r="C43" s="61">
        <v>1</v>
      </c>
      <c r="D43" s="61">
        <v>1</v>
      </c>
      <c r="E43" s="61"/>
      <c r="F43" s="63"/>
      <c r="G43" s="62" t="s">
        <v>62</v>
      </c>
      <c r="H43" s="40">
        <v>34</v>
      </c>
      <c r="I43" s="49">
        <f>I44</f>
        <v>0</v>
      </c>
      <c r="J43" s="90">
        <f>J44</f>
        <v>0</v>
      </c>
      <c r="K43" s="50">
        <f>K44</f>
        <v>0</v>
      </c>
      <c r="L43" s="49">
        <f>L44</f>
        <v>0</v>
      </c>
      <c r="M43" s="1"/>
      <c r="N43" s="1"/>
      <c r="O43" s="1"/>
      <c r="Q43" s="9"/>
    </row>
    <row r="44" spans="1:17" s="8" customFormat="1" hidden="1">
      <c r="A44" s="64">
        <v>2</v>
      </c>
      <c r="B44" s="60">
        <v>3</v>
      </c>
      <c r="C44" s="61">
        <v>1</v>
      </c>
      <c r="D44" s="61">
        <v>1</v>
      </c>
      <c r="E44" s="61">
        <v>1</v>
      </c>
      <c r="F44" s="63"/>
      <c r="G44" s="62" t="s">
        <v>62</v>
      </c>
      <c r="H44" s="40">
        <v>35</v>
      </c>
      <c r="I44" s="49">
        <f>SUM(I45:I47)</f>
        <v>0</v>
      </c>
      <c r="J44" s="90">
        <f>SUM(J45:J47)</f>
        <v>0</v>
      </c>
      <c r="K44" s="50">
        <f>SUM(K45:K47)</f>
        <v>0</v>
      </c>
      <c r="L44" s="49">
        <f>SUM(L45:L47)</f>
        <v>0</v>
      </c>
      <c r="M44" s="1"/>
      <c r="N44" s="1"/>
      <c r="O44" s="1"/>
      <c r="Q44" s="9"/>
    </row>
    <row r="45" spans="1:17" s="8" customFormat="1" ht="25.5" hidden="1" customHeight="1">
      <c r="A45" s="64">
        <v>2</v>
      </c>
      <c r="B45" s="60">
        <v>3</v>
      </c>
      <c r="C45" s="61">
        <v>1</v>
      </c>
      <c r="D45" s="61">
        <v>1</v>
      </c>
      <c r="E45" s="61">
        <v>1</v>
      </c>
      <c r="F45" s="63">
        <v>1</v>
      </c>
      <c r="G45" s="62" t="s">
        <v>63</v>
      </c>
      <c r="H45" s="40">
        <v>36</v>
      </c>
      <c r="I45" s="67">
        <v>0</v>
      </c>
      <c r="J45" s="67">
        <v>0</v>
      </c>
      <c r="K45" s="67">
        <v>0</v>
      </c>
      <c r="L45" s="67">
        <v>0</v>
      </c>
      <c r="M45" s="91"/>
      <c r="N45" s="91"/>
      <c r="O45" s="91"/>
      <c r="Q45" s="9"/>
    </row>
    <row r="46" spans="1:17" s="8" customFormat="1" ht="25.5" hidden="1" customHeight="1">
      <c r="A46" s="64">
        <v>2</v>
      </c>
      <c r="B46" s="55">
        <v>3</v>
      </c>
      <c r="C46" s="53">
        <v>1</v>
      </c>
      <c r="D46" s="53">
        <v>1</v>
      </c>
      <c r="E46" s="53">
        <v>1</v>
      </c>
      <c r="F46" s="56">
        <v>2</v>
      </c>
      <c r="G46" s="54" t="s">
        <v>64</v>
      </c>
      <c r="H46" s="40">
        <v>37</v>
      </c>
      <c r="I46" s="65">
        <v>0</v>
      </c>
      <c r="J46" s="65">
        <v>0</v>
      </c>
      <c r="K46" s="65">
        <v>0</v>
      </c>
      <c r="L46" s="65">
        <v>0</v>
      </c>
      <c r="M46" s="1"/>
      <c r="N46" s="1"/>
      <c r="O46" s="1"/>
      <c r="Q46" s="9"/>
    </row>
    <row r="47" spans="1:17" s="8" customFormat="1" hidden="1">
      <c r="A47" s="60">
        <v>2</v>
      </c>
      <c r="B47" s="61">
        <v>3</v>
      </c>
      <c r="C47" s="61">
        <v>1</v>
      </c>
      <c r="D47" s="61">
        <v>1</v>
      </c>
      <c r="E47" s="61">
        <v>1</v>
      </c>
      <c r="F47" s="63">
        <v>3</v>
      </c>
      <c r="G47" s="62" t="s">
        <v>65</v>
      </c>
      <c r="H47" s="40">
        <v>38</v>
      </c>
      <c r="I47" s="67">
        <v>0</v>
      </c>
      <c r="J47" s="67">
        <v>0</v>
      </c>
      <c r="K47" s="67">
        <v>0</v>
      </c>
      <c r="L47" s="67">
        <v>0</v>
      </c>
      <c r="M47" s="1"/>
      <c r="N47" s="1"/>
      <c r="O47" s="1"/>
      <c r="Q47" s="9"/>
    </row>
    <row r="48" spans="1:17" s="8" customFormat="1" ht="25.5" hidden="1" customHeight="1">
      <c r="A48" s="55">
        <v>2</v>
      </c>
      <c r="B48" s="53">
        <v>3</v>
      </c>
      <c r="C48" s="53">
        <v>1</v>
      </c>
      <c r="D48" s="53">
        <v>2</v>
      </c>
      <c r="E48" s="53"/>
      <c r="F48" s="56"/>
      <c r="G48" s="54" t="s">
        <v>66</v>
      </c>
      <c r="H48" s="40">
        <v>39</v>
      </c>
      <c r="I48" s="70">
        <f>I49</f>
        <v>0</v>
      </c>
      <c r="J48" s="92">
        <f>J49</f>
        <v>0</v>
      </c>
      <c r="K48" s="71">
        <f>K49</f>
        <v>0</v>
      </c>
      <c r="L48" s="71">
        <f>L49</f>
        <v>0</v>
      </c>
      <c r="M48" s="1"/>
      <c r="N48" s="1"/>
      <c r="O48" s="1"/>
      <c r="Q48" s="9"/>
    </row>
    <row r="49" spans="1:17" s="8" customFormat="1" ht="25.5" hidden="1" customHeight="1">
      <c r="A49" s="73">
        <v>2</v>
      </c>
      <c r="B49" s="74">
        <v>3</v>
      </c>
      <c r="C49" s="74">
        <v>1</v>
      </c>
      <c r="D49" s="74">
        <v>2</v>
      </c>
      <c r="E49" s="74">
        <v>1</v>
      </c>
      <c r="F49" s="76"/>
      <c r="G49" s="54" t="s">
        <v>66</v>
      </c>
      <c r="H49" s="40">
        <v>40</v>
      </c>
      <c r="I49" s="59">
        <f>SUM(I50:I52)</f>
        <v>0</v>
      </c>
      <c r="J49" s="93">
        <f>SUM(J50:J52)</f>
        <v>0</v>
      </c>
      <c r="K49" s="58">
        <f>SUM(K50:K52)</f>
        <v>0</v>
      </c>
      <c r="L49" s="50">
        <f>SUM(L50:L52)</f>
        <v>0</v>
      </c>
      <c r="M49" s="1"/>
      <c r="N49" s="1"/>
      <c r="O49" s="1"/>
      <c r="Q49" s="9"/>
    </row>
    <row r="50" spans="1:17" s="8" customFormat="1" ht="25.5" hidden="1" customHeight="1">
      <c r="A50" s="60">
        <v>2</v>
      </c>
      <c r="B50" s="61">
        <v>3</v>
      </c>
      <c r="C50" s="61">
        <v>1</v>
      </c>
      <c r="D50" s="61">
        <v>2</v>
      </c>
      <c r="E50" s="61">
        <v>1</v>
      </c>
      <c r="F50" s="63">
        <v>1</v>
      </c>
      <c r="G50" s="64" t="s">
        <v>63</v>
      </c>
      <c r="H50" s="40">
        <v>41</v>
      </c>
      <c r="I50" s="67">
        <v>0</v>
      </c>
      <c r="J50" s="67">
        <v>0</v>
      </c>
      <c r="K50" s="67">
        <v>0</v>
      </c>
      <c r="L50" s="67">
        <v>0</v>
      </c>
      <c r="M50" s="91"/>
      <c r="N50" s="91"/>
      <c r="O50" s="91"/>
      <c r="Q50" s="9"/>
    </row>
    <row r="51" spans="1:17" s="8" customFormat="1" ht="25.5" hidden="1" customHeight="1">
      <c r="A51" s="60">
        <v>2</v>
      </c>
      <c r="B51" s="61">
        <v>3</v>
      </c>
      <c r="C51" s="61">
        <v>1</v>
      </c>
      <c r="D51" s="61">
        <v>2</v>
      </c>
      <c r="E51" s="61">
        <v>1</v>
      </c>
      <c r="F51" s="63">
        <v>2</v>
      </c>
      <c r="G51" s="64" t="s">
        <v>64</v>
      </c>
      <c r="H51" s="40">
        <v>42</v>
      </c>
      <c r="I51" s="67">
        <v>0</v>
      </c>
      <c r="J51" s="67">
        <v>0</v>
      </c>
      <c r="K51" s="67">
        <v>0</v>
      </c>
      <c r="L51" s="67">
        <v>0</v>
      </c>
      <c r="M51" s="1"/>
      <c r="N51" s="1"/>
      <c r="O51" s="1"/>
      <c r="Q51" s="9"/>
    </row>
    <row r="52" spans="1:17" s="8" customFormat="1" hidden="1">
      <c r="A52" s="60">
        <v>2</v>
      </c>
      <c r="B52" s="61">
        <v>3</v>
      </c>
      <c r="C52" s="61">
        <v>1</v>
      </c>
      <c r="D52" s="61">
        <v>2</v>
      </c>
      <c r="E52" s="61">
        <v>1</v>
      </c>
      <c r="F52" s="63">
        <v>3</v>
      </c>
      <c r="G52" s="64" t="s">
        <v>65</v>
      </c>
      <c r="H52" s="40">
        <v>43</v>
      </c>
      <c r="I52" s="67">
        <v>0</v>
      </c>
      <c r="J52" s="67">
        <v>0</v>
      </c>
      <c r="K52" s="67">
        <v>0</v>
      </c>
      <c r="L52" s="67">
        <v>0</v>
      </c>
      <c r="M52" s="1"/>
      <c r="N52" s="1"/>
      <c r="O52" s="1"/>
      <c r="Q52" s="9"/>
    </row>
    <row r="53" spans="1:17" s="8" customFormat="1" ht="25.5" hidden="1" customHeight="1">
      <c r="A53" s="60">
        <v>2</v>
      </c>
      <c r="B53" s="61">
        <v>3</v>
      </c>
      <c r="C53" s="61">
        <v>1</v>
      </c>
      <c r="D53" s="61">
        <v>3</v>
      </c>
      <c r="E53" s="61"/>
      <c r="F53" s="63"/>
      <c r="G53" s="64" t="s">
        <v>67</v>
      </c>
      <c r="H53" s="40">
        <v>44</v>
      </c>
      <c r="I53" s="49">
        <f>I54</f>
        <v>0</v>
      </c>
      <c r="J53" s="90">
        <f>J54</f>
        <v>0</v>
      </c>
      <c r="K53" s="50">
        <f>K54</f>
        <v>0</v>
      </c>
      <c r="L53" s="50">
        <f>L54</f>
        <v>0</v>
      </c>
      <c r="M53" s="1"/>
      <c r="N53" s="1"/>
      <c r="O53" s="1"/>
      <c r="Q53" s="9"/>
    </row>
    <row r="54" spans="1:17" s="8" customFormat="1" ht="25.5" hidden="1" customHeight="1">
      <c r="A54" s="60">
        <v>2</v>
      </c>
      <c r="B54" s="61">
        <v>3</v>
      </c>
      <c r="C54" s="61">
        <v>1</v>
      </c>
      <c r="D54" s="61">
        <v>3</v>
      </c>
      <c r="E54" s="61">
        <v>1</v>
      </c>
      <c r="F54" s="63"/>
      <c r="G54" s="64" t="s">
        <v>68</v>
      </c>
      <c r="H54" s="40">
        <v>45</v>
      </c>
      <c r="I54" s="49">
        <f>SUM(I55:I57)</f>
        <v>0</v>
      </c>
      <c r="J54" s="90">
        <f>SUM(J55:J57)</f>
        <v>0</v>
      </c>
      <c r="K54" s="50">
        <f>SUM(K55:K57)</f>
        <v>0</v>
      </c>
      <c r="L54" s="50">
        <f>SUM(L55:L57)</f>
        <v>0</v>
      </c>
      <c r="M54" s="1"/>
      <c r="N54" s="1"/>
      <c r="O54" s="1"/>
      <c r="Q54" s="9"/>
    </row>
    <row r="55" spans="1:17" s="8" customFormat="1" hidden="1">
      <c r="A55" s="55">
        <v>2</v>
      </c>
      <c r="B55" s="53">
        <v>3</v>
      </c>
      <c r="C55" s="53">
        <v>1</v>
      </c>
      <c r="D55" s="53">
        <v>3</v>
      </c>
      <c r="E55" s="53">
        <v>1</v>
      </c>
      <c r="F55" s="56">
        <v>1</v>
      </c>
      <c r="G55" s="80" t="s">
        <v>69</v>
      </c>
      <c r="H55" s="40">
        <v>46</v>
      </c>
      <c r="I55" s="65">
        <v>0</v>
      </c>
      <c r="J55" s="65">
        <v>0</v>
      </c>
      <c r="K55" s="65">
        <v>0</v>
      </c>
      <c r="L55" s="65">
        <v>0</v>
      </c>
      <c r="M55" s="1"/>
      <c r="N55" s="1"/>
      <c r="O55" s="1"/>
      <c r="Q55" s="9"/>
    </row>
    <row r="56" spans="1:17" s="8" customFormat="1" hidden="1">
      <c r="A56" s="60">
        <v>2</v>
      </c>
      <c r="B56" s="61">
        <v>3</v>
      </c>
      <c r="C56" s="61">
        <v>1</v>
      </c>
      <c r="D56" s="61">
        <v>3</v>
      </c>
      <c r="E56" s="61">
        <v>1</v>
      </c>
      <c r="F56" s="63">
        <v>2</v>
      </c>
      <c r="G56" s="64" t="s">
        <v>70</v>
      </c>
      <c r="H56" s="40">
        <v>47</v>
      </c>
      <c r="I56" s="67">
        <v>0</v>
      </c>
      <c r="J56" s="67">
        <v>0</v>
      </c>
      <c r="K56" s="67">
        <v>0</v>
      </c>
      <c r="L56" s="67">
        <v>0</v>
      </c>
      <c r="M56" s="1"/>
      <c r="N56" s="1"/>
      <c r="O56" s="1"/>
      <c r="Q56" s="9"/>
    </row>
    <row r="57" spans="1:17" s="8" customFormat="1" hidden="1">
      <c r="A57" s="55">
        <v>2</v>
      </c>
      <c r="B57" s="53">
        <v>3</v>
      </c>
      <c r="C57" s="53">
        <v>1</v>
      </c>
      <c r="D57" s="53">
        <v>3</v>
      </c>
      <c r="E57" s="53">
        <v>1</v>
      </c>
      <c r="F57" s="56">
        <v>3</v>
      </c>
      <c r="G57" s="80" t="s">
        <v>71</v>
      </c>
      <c r="H57" s="40">
        <v>48</v>
      </c>
      <c r="I57" s="65">
        <v>0</v>
      </c>
      <c r="J57" s="65">
        <v>0</v>
      </c>
      <c r="K57" s="65">
        <v>0</v>
      </c>
      <c r="L57" s="65">
        <v>0</v>
      </c>
      <c r="M57" s="1"/>
      <c r="N57" s="1"/>
      <c r="O57" s="1"/>
      <c r="Q57" s="9"/>
    </row>
    <row r="58" spans="1:17" s="8" customFormat="1" hidden="1">
      <c r="A58" s="55">
        <v>2</v>
      </c>
      <c r="B58" s="53">
        <v>3</v>
      </c>
      <c r="C58" s="53">
        <v>2</v>
      </c>
      <c r="D58" s="53"/>
      <c r="E58" s="53"/>
      <c r="F58" s="56"/>
      <c r="G58" s="80" t="s">
        <v>72</v>
      </c>
      <c r="H58" s="40">
        <v>49</v>
      </c>
      <c r="I58" s="49">
        <f t="shared" ref="I58:L59" si="4">I59</f>
        <v>0</v>
      </c>
      <c r="J58" s="49">
        <f t="shared" si="4"/>
        <v>0</v>
      </c>
      <c r="K58" s="49">
        <f t="shared" si="4"/>
        <v>0</v>
      </c>
      <c r="L58" s="49">
        <f t="shared" si="4"/>
        <v>0</v>
      </c>
      <c r="M58" s="1"/>
      <c r="N58" s="1"/>
      <c r="O58" s="1"/>
      <c r="Q58" s="9"/>
    </row>
    <row r="59" spans="1:17" s="1" customFormat="1" hidden="1">
      <c r="A59" s="55">
        <v>2</v>
      </c>
      <c r="B59" s="53">
        <v>3</v>
      </c>
      <c r="C59" s="53">
        <v>2</v>
      </c>
      <c r="D59" s="53">
        <v>1</v>
      </c>
      <c r="E59" s="53"/>
      <c r="F59" s="56"/>
      <c r="G59" s="80" t="s">
        <v>72</v>
      </c>
      <c r="H59" s="40">
        <v>50</v>
      </c>
      <c r="I59" s="49">
        <f t="shared" si="4"/>
        <v>0</v>
      </c>
      <c r="J59" s="49">
        <f t="shared" si="4"/>
        <v>0</v>
      </c>
      <c r="K59" s="49">
        <f t="shared" si="4"/>
        <v>0</v>
      </c>
      <c r="L59" s="49">
        <f t="shared" si="4"/>
        <v>0</v>
      </c>
      <c r="P59" s="8"/>
      <c r="Q59" s="9"/>
    </row>
    <row r="60" spans="1:17" s="1" customFormat="1" hidden="1">
      <c r="A60" s="55">
        <v>2</v>
      </c>
      <c r="B60" s="53">
        <v>3</v>
      </c>
      <c r="C60" s="53">
        <v>2</v>
      </c>
      <c r="D60" s="53">
        <v>1</v>
      </c>
      <c r="E60" s="53">
        <v>1</v>
      </c>
      <c r="F60" s="56"/>
      <c r="G60" s="80" t="s">
        <v>72</v>
      </c>
      <c r="H60" s="40">
        <v>51</v>
      </c>
      <c r="I60" s="49">
        <f>SUM(I61)</f>
        <v>0</v>
      </c>
      <c r="J60" s="49">
        <f>SUM(J61)</f>
        <v>0</v>
      </c>
      <c r="K60" s="49">
        <f>SUM(K61)</f>
        <v>0</v>
      </c>
      <c r="L60" s="49">
        <f>SUM(L61)</f>
        <v>0</v>
      </c>
      <c r="P60" s="8"/>
      <c r="Q60" s="9"/>
    </row>
    <row r="61" spans="1:17" s="1" customFormat="1" hidden="1">
      <c r="A61" s="55">
        <v>2</v>
      </c>
      <c r="B61" s="53">
        <v>3</v>
      </c>
      <c r="C61" s="53">
        <v>2</v>
      </c>
      <c r="D61" s="53">
        <v>1</v>
      </c>
      <c r="E61" s="53">
        <v>1</v>
      </c>
      <c r="F61" s="56">
        <v>1</v>
      </c>
      <c r="G61" s="80" t="s">
        <v>72</v>
      </c>
      <c r="H61" s="40">
        <v>52</v>
      </c>
      <c r="I61" s="67">
        <v>0</v>
      </c>
      <c r="J61" s="67">
        <v>0</v>
      </c>
      <c r="K61" s="67">
        <v>0</v>
      </c>
      <c r="L61" s="67">
        <v>0</v>
      </c>
      <c r="P61" s="8"/>
      <c r="Q61" s="9"/>
    </row>
    <row r="62" spans="1:17" s="1" customFormat="1" hidden="1">
      <c r="A62" s="45">
        <v>2</v>
      </c>
      <c r="B62" s="46">
        <v>4</v>
      </c>
      <c r="C62" s="46"/>
      <c r="D62" s="46"/>
      <c r="E62" s="46"/>
      <c r="F62" s="48"/>
      <c r="G62" s="94" t="s">
        <v>73</v>
      </c>
      <c r="H62" s="40">
        <v>53</v>
      </c>
      <c r="I62" s="49">
        <f t="shared" ref="I62:L64" si="5">I63</f>
        <v>0</v>
      </c>
      <c r="J62" s="90">
        <f t="shared" si="5"/>
        <v>0</v>
      </c>
      <c r="K62" s="50">
        <f t="shared" si="5"/>
        <v>0</v>
      </c>
      <c r="L62" s="50">
        <f t="shared" si="5"/>
        <v>0</v>
      </c>
      <c r="P62" s="8"/>
      <c r="Q62" s="9"/>
    </row>
    <row r="63" spans="1:17" s="1" customFormat="1" hidden="1">
      <c r="A63" s="60">
        <v>2</v>
      </c>
      <c r="B63" s="61">
        <v>4</v>
      </c>
      <c r="C63" s="61">
        <v>1</v>
      </c>
      <c r="D63" s="61"/>
      <c r="E63" s="61"/>
      <c r="F63" s="63"/>
      <c r="G63" s="64" t="s">
        <v>74</v>
      </c>
      <c r="H63" s="40">
        <v>54</v>
      </c>
      <c r="I63" s="49">
        <f t="shared" si="5"/>
        <v>0</v>
      </c>
      <c r="J63" s="90">
        <f t="shared" si="5"/>
        <v>0</v>
      </c>
      <c r="K63" s="50">
        <f t="shared" si="5"/>
        <v>0</v>
      </c>
      <c r="L63" s="50">
        <f t="shared" si="5"/>
        <v>0</v>
      </c>
      <c r="P63" s="8"/>
      <c r="Q63" s="9"/>
    </row>
    <row r="64" spans="1:17" s="1" customFormat="1" hidden="1">
      <c r="A64" s="60">
        <v>2</v>
      </c>
      <c r="B64" s="61">
        <v>4</v>
      </c>
      <c r="C64" s="61">
        <v>1</v>
      </c>
      <c r="D64" s="61">
        <v>1</v>
      </c>
      <c r="E64" s="61"/>
      <c r="F64" s="63"/>
      <c r="G64" s="64" t="s">
        <v>74</v>
      </c>
      <c r="H64" s="40">
        <v>55</v>
      </c>
      <c r="I64" s="49">
        <f t="shared" si="5"/>
        <v>0</v>
      </c>
      <c r="J64" s="90">
        <f t="shared" si="5"/>
        <v>0</v>
      </c>
      <c r="K64" s="50">
        <f t="shared" si="5"/>
        <v>0</v>
      </c>
      <c r="L64" s="50">
        <f t="shared" si="5"/>
        <v>0</v>
      </c>
      <c r="P64" s="8"/>
      <c r="Q64" s="9"/>
    </row>
    <row r="65" spans="1:17" s="1" customFormat="1" hidden="1">
      <c r="A65" s="60">
        <v>2</v>
      </c>
      <c r="B65" s="61">
        <v>4</v>
      </c>
      <c r="C65" s="61">
        <v>1</v>
      </c>
      <c r="D65" s="61">
        <v>1</v>
      </c>
      <c r="E65" s="61">
        <v>1</v>
      </c>
      <c r="F65" s="63"/>
      <c r="G65" s="64" t="s">
        <v>74</v>
      </c>
      <c r="H65" s="40">
        <v>56</v>
      </c>
      <c r="I65" s="49">
        <f>SUM(I66:I68)</f>
        <v>0</v>
      </c>
      <c r="J65" s="90">
        <f>SUM(J66:J68)</f>
        <v>0</v>
      </c>
      <c r="K65" s="50">
        <f>SUM(K66:K68)</f>
        <v>0</v>
      </c>
      <c r="L65" s="50">
        <f>SUM(L66:L68)</f>
        <v>0</v>
      </c>
      <c r="P65" s="8"/>
      <c r="Q65" s="9"/>
    </row>
    <row r="66" spans="1:17" s="1" customFormat="1" hidden="1">
      <c r="A66" s="60">
        <v>2</v>
      </c>
      <c r="B66" s="61">
        <v>4</v>
      </c>
      <c r="C66" s="61">
        <v>1</v>
      </c>
      <c r="D66" s="61">
        <v>1</v>
      </c>
      <c r="E66" s="61">
        <v>1</v>
      </c>
      <c r="F66" s="63">
        <v>1</v>
      </c>
      <c r="G66" s="64" t="s">
        <v>75</v>
      </c>
      <c r="H66" s="40">
        <v>57</v>
      </c>
      <c r="I66" s="67">
        <v>0</v>
      </c>
      <c r="J66" s="67">
        <v>0</v>
      </c>
      <c r="K66" s="67">
        <v>0</v>
      </c>
      <c r="L66" s="67">
        <v>0</v>
      </c>
      <c r="P66" s="8"/>
      <c r="Q66" s="9"/>
    </row>
    <row r="67" spans="1:17" s="1" customFormat="1" hidden="1">
      <c r="A67" s="60">
        <v>2</v>
      </c>
      <c r="B67" s="60">
        <v>4</v>
      </c>
      <c r="C67" s="60">
        <v>1</v>
      </c>
      <c r="D67" s="61">
        <v>1</v>
      </c>
      <c r="E67" s="61">
        <v>1</v>
      </c>
      <c r="F67" s="95">
        <v>2</v>
      </c>
      <c r="G67" s="62" t="s">
        <v>76</v>
      </c>
      <c r="H67" s="40">
        <v>58</v>
      </c>
      <c r="I67" s="67">
        <v>0</v>
      </c>
      <c r="J67" s="67">
        <v>0</v>
      </c>
      <c r="K67" s="67">
        <v>0</v>
      </c>
      <c r="L67" s="67">
        <v>0</v>
      </c>
      <c r="P67" s="8"/>
      <c r="Q67" s="9"/>
    </row>
    <row r="68" spans="1:17" s="1" customFormat="1" hidden="1">
      <c r="A68" s="60">
        <v>2</v>
      </c>
      <c r="B68" s="61">
        <v>4</v>
      </c>
      <c r="C68" s="60">
        <v>1</v>
      </c>
      <c r="D68" s="61">
        <v>1</v>
      </c>
      <c r="E68" s="61">
        <v>1</v>
      </c>
      <c r="F68" s="95">
        <v>3</v>
      </c>
      <c r="G68" s="62" t="s">
        <v>77</v>
      </c>
      <c r="H68" s="40">
        <v>59</v>
      </c>
      <c r="I68" s="67">
        <v>0</v>
      </c>
      <c r="J68" s="67">
        <v>0</v>
      </c>
      <c r="K68" s="67">
        <v>0</v>
      </c>
      <c r="L68" s="67">
        <v>0</v>
      </c>
      <c r="P68" s="8"/>
      <c r="Q68" s="9"/>
    </row>
    <row r="69" spans="1:17" s="1" customFormat="1" hidden="1">
      <c r="A69" s="45">
        <v>2</v>
      </c>
      <c r="B69" s="46">
        <v>5</v>
      </c>
      <c r="C69" s="45"/>
      <c r="D69" s="46"/>
      <c r="E69" s="46"/>
      <c r="F69" s="96"/>
      <c r="G69" s="47" t="s">
        <v>78</v>
      </c>
      <c r="H69" s="40">
        <v>60</v>
      </c>
      <c r="I69" s="49">
        <f>SUM(I70+I75+I80)</f>
        <v>0</v>
      </c>
      <c r="J69" s="90">
        <f>SUM(J70+J75+J80)</f>
        <v>0</v>
      </c>
      <c r="K69" s="50">
        <f>SUM(K70+K75+K80)</f>
        <v>0</v>
      </c>
      <c r="L69" s="50">
        <f>SUM(L70+L75+L80)</f>
        <v>0</v>
      </c>
      <c r="P69" s="8"/>
      <c r="Q69" s="9"/>
    </row>
    <row r="70" spans="1:17" s="1" customFormat="1" hidden="1">
      <c r="A70" s="55">
        <v>2</v>
      </c>
      <c r="B70" s="53">
        <v>5</v>
      </c>
      <c r="C70" s="55">
        <v>1</v>
      </c>
      <c r="D70" s="53"/>
      <c r="E70" s="53"/>
      <c r="F70" s="97"/>
      <c r="G70" s="54" t="s">
        <v>79</v>
      </c>
      <c r="H70" s="40">
        <v>61</v>
      </c>
      <c r="I70" s="70">
        <f t="shared" ref="I70:L71" si="6">I71</f>
        <v>0</v>
      </c>
      <c r="J70" s="92">
        <f t="shared" si="6"/>
        <v>0</v>
      </c>
      <c r="K70" s="71">
        <f t="shared" si="6"/>
        <v>0</v>
      </c>
      <c r="L70" s="71">
        <f t="shared" si="6"/>
        <v>0</v>
      </c>
      <c r="P70" s="8"/>
      <c r="Q70" s="9"/>
    </row>
    <row r="71" spans="1:17" s="1" customFormat="1" hidden="1">
      <c r="A71" s="60">
        <v>2</v>
      </c>
      <c r="B71" s="61">
        <v>5</v>
      </c>
      <c r="C71" s="60">
        <v>1</v>
      </c>
      <c r="D71" s="61">
        <v>1</v>
      </c>
      <c r="E71" s="61"/>
      <c r="F71" s="95"/>
      <c r="G71" s="62" t="s">
        <v>79</v>
      </c>
      <c r="H71" s="40">
        <v>62</v>
      </c>
      <c r="I71" s="49">
        <f t="shared" si="6"/>
        <v>0</v>
      </c>
      <c r="J71" s="90">
        <f t="shared" si="6"/>
        <v>0</v>
      </c>
      <c r="K71" s="50">
        <f t="shared" si="6"/>
        <v>0</v>
      </c>
      <c r="L71" s="50">
        <f t="shared" si="6"/>
        <v>0</v>
      </c>
      <c r="P71" s="8"/>
      <c r="Q71" s="9"/>
    </row>
    <row r="72" spans="1:17" s="1" customFormat="1" hidden="1">
      <c r="A72" s="60">
        <v>2</v>
      </c>
      <c r="B72" s="61">
        <v>5</v>
      </c>
      <c r="C72" s="60">
        <v>1</v>
      </c>
      <c r="D72" s="61">
        <v>1</v>
      </c>
      <c r="E72" s="61">
        <v>1</v>
      </c>
      <c r="F72" s="95"/>
      <c r="G72" s="62" t="s">
        <v>79</v>
      </c>
      <c r="H72" s="40">
        <v>63</v>
      </c>
      <c r="I72" s="49">
        <f>SUM(I73:I74)</f>
        <v>0</v>
      </c>
      <c r="J72" s="90">
        <f>SUM(J73:J74)</f>
        <v>0</v>
      </c>
      <c r="K72" s="50">
        <f>SUM(K73:K74)</f>
        <v>0</v>
      </c>
      <c r="L72" s="50">
        <f>SUM(L73:L74)</f>
        <v>0</v>
      </c>
      <c r="P72" s="8"/>
      <c r="Q72" s="9"/>
    </row>
    <row r="73" spans="1:17" s="1" customFormat="1" ht="25.5" hidden="1" customHeight="1">
      <c r="A73" s="60">
        <v>2</v>
      </c>
      <c r="B73" s="61">
        <v>5</v>
      </c>
      <c r="C73" s="60">
        <v>1</v>
      </c>
      <c r="D73" s="61">
        <v>1</v>
      </c>
      <c r="E73" s="61">
        <v>1</v>
      </c>
      <c r="F73" s="95">
        <v>1</v>
      </c>
      <c r="G73" s="62" t="s">
        <v>80</v>
      </c>
      <c r="H73" s="40">
        <v>64</v>
      </c>
      <c r="I73" s="67">
        <v>0</v>
      </c>
      <c r="J73" s="67">
        <v>0</v>
      </c>
      <c r="K73" s="67">
        <v>0</v>
      </c>
      <c r="L73" s="67">
        <v>0</v>
      </c>
      <c r="P73" s="8"/>
      <c r="Q73" s="9"/>
    </row>
    <row r="74" spans="1:17" s="1" customFormat="1" ht="25.5" hidden="1" customHeight="1">
      <c r="A74" s="60">
        <v>2</v>
      </c>
      <c r="B74" s="61">
        <v>5</v>
      </c>
      <c r="C74" s="60">
        <v>1</v>
      </c>
      <c r="D74" s="61">
        <v>1</v>
      </c>
      <c r="E74" s="61">
        <v>1</v>
      </c>
      <c r="F74" s="95">
        <v>2</v>
      </c>
      <c r="G74" s="62" t="s">
        <v>81</v>
      </c>
      <c r="H74" s="40">
        <v>65</v>
      </c>
      <c r="I74" s="67">
        <v>0</v>
      </c>
      <c r="J74" s="67">
        <v>0</v>
      </c>
      <c r="K74" s="67">
        <v>0</v>
      </c>
      <c r="L74" s="67">
        <v>0</v>
      </c>
      <c r="P74" s="8"/>
      <c r="Q74" s="9"/>
    </row>
    <row r="75" spans="1:17" s="1" customFormat="1" hidden="1">
      <c r="A75" s="60">
        <v>2</v>
      </c>
      <c r="B75" s="61">
        <v>5</v>
      </c>
      <c r="C75" s="60">
        <v>2</v>
      </c>
      <c r="D75" s="61"/>
      <c r="E75" s="61"/>
      <c r="F75" s="95"/>
      <c r="G75" s="62" t="s">
        <v>82</v>
      </c>
      <c r="H75" s="40">
        <v>66</v>
      </c>
      <c r="I75" s="49">
        <f t="shared" ref="I75:L76" si="7">I76</f>
        <v>0</v>
      </c>
      <c r="J75" s="90">
        <f t="shared" si="7"/>
        <v>0</v>
      </c>
      <c r="K75" s="50">
        <f t="shared" si="7"/>
        <v>0</v>
      </c>
      <c r="L75" s="49">
        <f t="shared" si="7"/>
        <v>0</v>
      </c>
      <c r="P75" s="8"/>
      <c r="Q75" s="9"/>
    </row>
    <row r="76" spans="1:17" s="1" customFormat="1" hidden="1">
      <c r="A76" s="64">
        <v>2</v>
      </c>
      <c r="B76" s="60">
        <v>5</v>
      </c>
      <c r="C76" s="61">
        <v>2</v>
      </c>
      <c r="D76" s="62">
        <v>1</v>
      </c>
      <c r="E76" s="60"/>
      <c r="F76" s="95"/>
      <c r="G76" s="62" t="s">
        <v>82</v>
      </c>
      <c r="H76" s="40">
        <v>67</v>
      </c>
      <c r="I76" s="49">
        <f t="shared" si="7"/>
        <v>0</v>
      </c>
      <c r="J76" s="90">
        <f t="shared" si="7"/>
        <v>0</v>
      </c>
      <c r="K76" s="50">
        <f t="shared" si="7"/>
        <v>0</v>
      </c>
      <c r="L76" s="49">
        <f t="shared" si="7"/>
        <v>0</v>
      </c>
      <c r="P76" s="8"/>
      <c r="Q76" s="9"/>
    </row>
    <row r="77" spans="1:17" s="1" customFormat="1" hidden="1">
      <c r="A77" s="64">
        <v>2</v>
      </c>
      <c r="B77" s="60">
        <v>5</v>
      </c>
      <c r="C77" s="61">
        <v>2</v>
      </c>
      <c r="D77" s="62">
        <v>1</v>
      </c>
      <c r="E77" s="60">
        <v>1</v>
      </c>
      <c r="F77" s="95"/>
      <c r="G77" s="62" t="s">
        <v>82</v>
      </c>
      <c r="H77" s="40">
        <v>68</v>
      </c>
      <c r="I77" s="49">
        <f>SUM(I78:I79)</f>
        <v>0</v>
      </c>
      <c r="J77" s="90">
        <f>SUM(J78:J79)</f>
        <v>0</v>
      </c>
      <c r="K77" s="50">
        <f>SUM(K78:K79)</f>
        <v>0</v>
      </c>
      <c r="L77" s="49">
        <f>SUM(L78:L79)</f>
        <v>0</v>
      </c>
      <c r="P77" s="8"/>
      <c r="Q77" s="9"/>
    </row>
    <row r="78" spans="1:17" s="1" customFormat="1" ht="25.5" hidden="1" customHeight="1">
      <c r="A78" s="64">
        <v>2</v>
      </c>
      <c r="B78" s="60">
        <v>5</v>
      </c>
      <c r="C78" s="61">
        <v>2</v>
      </c>
      <c r="D78" s="62">
        <v>1</v>
      </c>
      <c r="E78" s="60">
        <v>1</v>
      </c>
      <c r="F78" s="95">
        <v>1</v>
      </c>
      <c r="G78" s="62" t="s">
        <v>83</v>
      </c>
      <c r="H78" s="40">
        <v>69</v>
      </c>
      <c r="I78" s="67">
        <v>0</v>
      </c>
      <c r="J78" s="67">
        <v>0</v>
      </c>
      <c r="K78" s="67">
        <v>0</v>
      </c>
      <c r="L78" s="67">
        <v>0</v>
      </c>
      <c r="P78" s="8"/>
      <c r="Q78" s="9"/>
    </row>
    <row r="79" spans="1:17" s="1" customFormat="1" ht="25.5" hidden="1" customHeight="1">
      <c r="A79" s="64">
        <v>2</v>
      </c>
      <c r="B79" s="60">
        <v>5</v>
      </c>
      <c r="C79" s="61">
        <v>2</v>
      </c>
      <c r="D79" s="62">
        <v>1</v>
      </c>
      <c r="E79" s="60">
        <v>1</v>
      </c>
      <c r="F79" s="95">
        <v>2</v>
      </c>
      <c r="G79" s="62" t="s">
        <v>84</v>
      </c>
      <c r="H79" s="40">
        <v>70</v>
      </c>
      <c r="I79" s="67">
        <v>0</v>
      </c>
      <c r="J79" s="67">
        <v>0</v>
      </c>
      <c r="K79" s="67">
        <v>0</v>
      </c>
      <c r="L79" s="67">
        <v>0</v>
      </c>
      <c r="P79" s="8"/>
      <c r="Q79" s="9"/>
    </row>
    <row r="80" spans="1:17" s="1" customFormat="1" ht="25.5" hidden="1" customHeight="1">
      <c r="A80" s="64">
        <v>2</v>
      </c>
      <c r="B80" s="60">
        <v>5</v>
      </c>
      <c r="C80" s="61">
        <v>3</v>
      </c>
      <c r="D80" s="62"/>
      <c r="E80" s="60"/>
      <c r="F80" s="95"/>
      <c r="G80" s="62" t="s">
        <v>85</v>
      </c>
      <c r="H80" s="40">
        <v>71</v>
      </c>
      <c r="I80" s="49">
        <f t="shared" ref="I80:L81" si="8">I81</f>
        <v>0</v>
      </c>
      <c r="J80" s="90">
        <f t="shared" si="8"/>
        <v>0</v>
      </c>
      <c r="K80" s="50">
        <f t="shared" si="8"/>
        <v>0</v>
      </c>
      <c r="L80" s="49">
        <f t="shared" si="8"/>
        <v>0</v>
      </c>
      <c r="P80" s="8"/>
      <c r="Q80" s="9"/>
    </row>
    <row r="81" spans="1:17" s="1" customFormat="1" ht="25.5" hidden="1" customHeight="1">
      <c r="A81" s="64">
        <v>2</v>
      </c>
      <c r="B81" s="60">
        <v>5</v>
      </c>
      <c r="C81" s="61">
        <v>3</v>
      </c>
      <c r="D81" s="62">
        <v>1</v>
      </c>
      <c r="E81" s="60"/>
      <c r="F81" s="95"/>
      <c r="G81" s="62" t="s">
        <v>86</v>
      </c>
      <c r="H81" s="40">
        <v>72</v>
      </c>
      <c r="I81" s="49">
        <f t="shared" si="8"/>
        <v>0</v>
      </c>
      <c r="J81" s="90">
        <f t="shared" si="8"/>
        <v>0</v>
      </c>
      <c r="K81" s="50">
        <f t="shared" si="8"/>
        <v>0</v>
      </c>
      <c r="L81" s="49">
        <f t="shared" si="8"/>
        <v>0</v>
      </c>
      <c r="P81" s="8"/>
      <c r="Q81" s="9"/>
    </row>
    <row r="82" spans="1:17" s="1" customFormat="1" ht="25.5" hidden="1" customHeight="1">
      <c r="A82" s="72">
        <v>2</v>
      </c>
      <c r="B82" s="73">
        <v>5</v>
      </c>
      <c r="C82" s="74">
        <v>3</v>
      </c>
      <c r="D82" s="75">
        <v>1</v>
      </c>
      <c r="E82" s="73">
        <v>1</v>
      </c>
      <c r="F82" s="98"/>
      <c r="G82" s="75" t="s">
        <v>86</v>
      </c>
      <c r="H82" s="40">
        <v>73</v>
      </c>
      <c r="I82" s="59">
        <f>SUM(I83:I84)</f>
        <v>0</v>
      </c>
      <c r="J82" s="93">
        <f>SUM(J83:J84)</f>
        <v>0</v>
      </c>
      <c r="K82" s="58">
        <f>SUM(K83:K84)</f>
        <v>0</v>
      </c>
      <c r="L82" s="59">
        <f>SUM(L83:L84)</f>
        <v>0</v>
      </c>
      <c r="P82" s="8"/>
      <c r="Q82" s="9"/>
    </row>
    <row r="83" spans="1:17" s="1" customFormat="1" ht="25.5" hidden="1" customHeight="1">
      <c r="A83" s="64">
        <v>2</v>
      </c>
      <c r="B83" s="60">
        <v>5</v>
      </c>
      <c r="C83" s="61">
        <v>3</v>
      </c>
      <c r="D83" s="62">
        <v>1</v>
      </c>
      <c r="E83" s="60">
        <v>1</v>
      </c>
      <c r="F83" s="95">
        <v>1</v>
      </c>
      <c r="G83" s="62" t="s">
        <v>86</v>
      </c>
      <c r="H83" s="40">
        <v>74</v>
      </c>
      <c r="I83" s="67">
        <v>0</v>
      </c>
      <c r="J83" s="67">
        <v>0</v>
      </c>
      <c r="K83" s="67">
        <v>0</v>
      </c>
      <c r="L83" s="67">
        <v>0</v>
      </c>
      <c r="P83" s="8"/>
      <c r="Q83" s="9"/>
    </row>
    <row r="84" spans="1:17" s="1" customFormat="1" ht="25.5" hidden="1" customHeight="1">
      <c r="A84" s="72">
        <v>2</v>
      </c>
      <c r="B84" s="73">
        <v>5</v>
      </c>
      <c r="C84" s="74">
        <v>3</v>
      </c>
      <c r="D84" s="75">
        <v>1</v>
      </c>
      <c r="E84" s="73">
        <v>1</v>
      </c>
      <c r="F84" s="98">
        <v>2</v>
      </c>
      <c r="G84" s="75" t="s">
        <v>87</v>
      </c>
      <c r="H84" s="40">
        <v>75</v>
      </c>
      <c r="I84" s="67">
        <v>0</v>
      </c>
      <c r="J84" s="67">
        <v>0</v>
      </c>
      <c r="K84" s="67">
        <v>0</v>
      </c>
      <c r="L84" s="67">
        <v>0</v>
      </c>
      <c r="P84" s="8"/>
      <c r="Q84" s="9"/>
    </row>
    <row r="85" spans="1:17" s="1" customFormat="1" ht="25.5" hidden="1" customHeight="1">
      <c r="A85" s="72">
        <v>2</v>
      </c>
      <c r="B85" s="73">
        <v>5</v>
      </c>
      <c r="C85" s="74">
        <v>3</v>
      </c>
      <c r="D85" s="75">
        <v>2</v>
      </c>
      <c r="E85" s="73"/>
      <c r="F85" s="98"/>
      <c r="G85" s="75" t="s">
        <v>88</v>
      </c>
      <c r="H85" s="40">
        <v>76</v>
      </c>
      <c r="I85" s="59">
        <f>I86</f>
        <v>0</v>
      </c>
      <c r="J85" s="59">
        <f>J86</f>
        <v>0</v>
      </c>
      <c r="K85" s="59">
        <f>K86</f>
        <v>0</v>
      </c>
      <c r="L85" s="59">
        <f>L86</f>
        <v>0</v>
      </c>
      <c r="P85" s="8"/>
      <c r="Q85" s="9"/>
    </row>
    <row r="86" spans="1:17" s="1" customFormat="1" ht="25.5" hidden="1" customHeight="1">
      <c r="A86" s="72">
        <v>2</v>
      </c>
      <c r="B86" s="73">
        <v>5</v>
      </c>
      <c r="C86" s="74">
        <v>3</v>
      </c>
      <c r="D86" s="75">
        <v>2</v>
      </c>
      <c r="E86" s="73">
        <v>1</v>
      </c>
      <c r="F86" s="98"/>
      <c r="G86" s="75" t="s">
        <v>88</v>
      </c>
      <c r="H86" s="40">
        <v>77</v>
      </c>
      <c r="I86" s="59">
        <f>SUM(I87:I88)</f>
        <v>0</v>
      </c>
      <c r="J86" s="59">
        <f>SUM(J87:J88)</f>
        <v>0</v>
      </c>
      <c r="K86" s="59">
        <f>SUM(K87:K88)</f>
        <v>0</v>
      </c>
      <c r="L86" s="59">
        <f>SUM(L87:L88)</f>
        <v>0</v>
      </c>
      <c r="P86" s="8"/>
      <c r="Q86" s="9"/>
    </row>
    <row r="87" spans="1:17" s="1" customFormat="1" ht="25.5" hidden="1" customHeight="1">
      <c r="A87" s="72">
        <v>2</v>
      </c>
      <c r="B87" s="73">
        <v>5</v>
      </c>
      <c r="C87" s="74">
        <v>3</v>
      </c>
      <c r="D87" s="75">
        <v>2</v>
      </c>
      <c r="E87" s="73">
        <v>1</v>
      </c>
      <c r="F87" s="98">
        <v>1</v>
      </c>
      <c r="G87" s="75" t="s">
        <v>88</v>
      </c>
      <c r="H87" s="40">
        <v>78</v>
      </c>
      <c r="I87" s="67">
        <v>0</v>
      </c>
      <c r="J87" s="67">
        <v>0</v>
      </c>
      <c r="K87" s="67">
        <v>0</v>
      </c>
      <c r="L87" s="67">
        <v>0</v>
      </c>
      <c r="P87" s="8"/>
      <c r="Q87" s="9"/>
    </row>
    <row r="88" spans="1:17" s="1" customFormat="1" hidden="1">
      <c r="A88" s="72">
        <v>2</v>
      </c>
      <c r="B88" s="73">
        <v>5</v>
      </c>
      <c r="C88" s="74">
        <v>3</v>
      </c>
      <c r="D88" s="75">
        <v>2</v>
      </c>
      <c r="E88" s="73">
        <v>1</v>
      </c>
      <c r="F88" s="98">
        <v>2</v>
      </c>
      <c r="G88" s="75" t="s">
        <v>89</v>
      </c>
      <c r="H88" s="40">
        <v>79</v>
      </c>
      <c r="I88" s="67">
        <v>0</v>
      </c>
      <c r="J88" s="67">
        <v>0</v>
      </c>
      <c r="K88" s="67">
        <v>0</v>
      </c>
      <c r="L88" s="67">
        <v>0</v>
      </c>
      <c r="P88" s="8"/>
      <c r="Q88" s="9"/>
    </row>
    <row r="89" spans="1:17" s="1" customFormat="1" hidden="1">
      <c r="A89" s="94">
        <v>2</v>
      </c>
      <c r="B89" s="45">
        <v>6</v>
      </c>
      <c r="C89" s="46"/>
      <c r="D89" s="47"/>
      <c r="E89" s="45"/>
      <c r="F89" s="96"/>
      <c r="G89" s="99" t="s">
        <v>90</v>
      </c>
      <c r="H89" s="40">
        <v>80</v>
      </c>
      <c r="I89" s="49">
        <f>SUM(I90+I95+I99+I103+I107+I111)</f>
        <v>0</v>
      </c>
      <c r="J89" s="49">
        <f>SUM(J90+J95+J99+J103+J107+J111)</f>
        <v>0</v>
      </c>
      <c r="K89" s="49">
        <f>SUM(K90+K95+K99+K103+K107+K111)</f>
        <v>0</v>
      </c>
      <c r="L89" s="49">
        <f>SUM(L90+L95+L99+L103+L107+L111)</f>
        <v>0</v>
      </c>
      <c r="P89" s="8"/>
      <c r="Q89" s="9"/>
    </row>
    <row r="90" spans="1:17" s="1" customFormat="1" hidden="1">
      <c r="A90" s="72">
        <v>2</v>
      </c>
      <c r="B90" s="73">
        <v>6</v>
      </c>
      <c r="C90" s="74">
        <v>1</v>
      </c>
      <c r="D90" s="75"/>
      <c r="E90" s="73"/>
      <c r="F90" s="98"/>
      <c r="G90" s="75" t="s">
        <v>91</v>
      </c>
      <c r="H90" s="40">
        <v>81</v>
      </c>
      <c r="I90" s="59">
        <f t="shared" ref="I90:L91" si="9">I91</f>
        <v>0</v>
      </c>
      <c r="J90" s="93">
        <f t="shared" si="9"/>
        <v>0</v>
      </c>
      <c r="K90" s="58">
        <f t="shared" si="9"/>
        <v>0</v>
      </c>
      <c r="L90" s="59">
        <f t="shared" si="9"/>
        <v>0</v>
      </c>
      <c r="P90" s="8"/>
      <c r="Q90" s="9"/>
    </row>
    <row r="91" spans="1:17" s="1" customFormat="1" hidden="1">
      <c r="A91" s="64">
        <v>2</v>
      </c>
      <c r="B91" s="60">
        <v>6</v>
      </c>
      <c r="C91" s="61">
        <v>1</v>
      </c>
      <c r="D91" s="62">
        <v>1</v>
      </c>
      <c r="E91" s="60"/>
      <c r="F91" s="95"/>
      <c r="G91" s="62" t="s">
        <v>91</v>
      </c>
      <c r="H91" s="40">
        <v>82</v>
      </c>
      <c r="I91" s="49">
        <f t="shared" si="9"/>
        <v>0</v>
      </c>
      <c r="J91" s="90">
        <f t="shared" si="9"/>
        <v>0</v>
      </c>
      <c r="K91" s="50">
        <f t="shared" si="9"/>
        <v>0</v>
      </c>
      <c r="L91" s="49">
        <f t="shared" si="9"/>
        <v>0</v>
      </c>
      <c r="P91" s="8"/>
      <c r="Q91" s="9"/>
    </row>
    <row r="92" spans="1:17" s="1" customFormat="1" hidden="1">
      <c r="A92" s="64">
        <v>2</v>
      </c>
      <c r="B92" s="60">
        <v>6</v>
      </c>
      <c r="C92" s="61">
        <v>1</v>
      </c>
      <c r="D92" s="62">
        <v>1</v>
      </c>
      <c r="E92" s="60">
        <v>1</v>
      </c>
      <c r="F92" s="95"/>
      <c r="G92" s="62" t="s">
        <v>91</v>
      </c>
      <c r="H92" s="40">
        <v>83</v>
      </c>
      <c r="I92" s="49">
        <f>SUM(I93:I94)</f>
        <v>0</v>
      </c>
      <c r="J92" s="90">
        <f>SUM(J93:J94)</f>
        <v>0</v>
      </c>
      <c r="K92" s="50">
        <f>SUM(K93:K94)</f>
        <v>0</v>
      </c>
      <c r="L92" s="49">
        <f>SUM(L93:L94)</f>
        <v>0</v>
      </c>
      <c r="P92" s="8"/>
      <c r="Q92" s="9"/>
    </row>
    <row r="93" spans="1:17" s="1" customFormat="1" hidden="1">
      <c r="A93" s="64">
        <v>2</v>
      </c>
      <c r="B93" s="60">
        <v>6</v>
      </c>
      <c r="C93" s="61">
        <v>1</v>
      </c>
      <c r="D93" s="62">
        <v>1</v>
      </c>
      <c r="E93" s="60">
        <v>1</v>
      </c>
      <c r="F93" s="95">
        <v>1</v>
      </c>
      <c r="G93" s="62" t="s">
        <v>92</v>
      </c>
      <c r="H93" s="40">
        <v>84</v>
      </c>
      <c r="I93" s="67">
        <v>0</v>
      </c>
      <c r="J93" s="67">
        <v>0</v>
      </c>
      <c r="K93" s="67">
        <v>0</v>
      </c>
      <c r="L93" s="67">
        <v>0</v>
      </c>
      <c r="P93" s="8"/>
      <c r="Q93" s="9"/>
    </row>
    <row r="94" spans="1:17" s="1" customFormat="1" hidden="1">
      <c r="A94" s="80">
        <v>2</v>
      </c>
      <c r="B94" s="55">
        <v>6</v>
      </c>
      <c r="C94" s="53">
        <v>1</v>
      </c>
      <c r="D94" s="54">
        <v>1</v>
      </c>
      <c r="E94" s="55">
        <v>1</v>
      </c>
      <c r="F94" s="97">
        <v>2</v>
      </c>
      <c r="G94" s="54" t="s">
        <v>93</v>
      </c>
      <c r="H94" s="40">
        <v>85</v>
      </c>
      <c r="I94" s="65">
        <v>0</v>
      </c>
      <c r="J94" s="65">
        <v>0</v>
      </c>
      <c r="K94" s="65">
        <v>0</v>
      </c>
      <c r="L94" s="65">
        <v>0</v>
      </c>
      <c r="P94" s="8"/>
      <c r="Q94" s="9"/>
    </row>
    <row r="95" spans="1:17" s="1" customFormat="1" ht="25.5" hidden="1" customHeight="1">
      <c r="A95" s="64">
        <v>2</v>
      </c>
      <c r="B95" s="60">
        <v>6</v>
      </c>
      <c r="C95" s="61">
        <v>2</v>
      </c>
      <c r="D95" s="62"/>
      <c r="E95" s="60"/>
      <c r="F95" s="95"/>
      <c r="G95" s="62" t="s">
        <v>94</v>
      </c>
      <c r="H95" s="40">
        <v>86</v>
      </c>
      <c r="I95" s="49">
        <f t="shared" ref="I95:L97" si="10">I96</f>
        <v>0</v>
      </c>
      <c r="J95" s="90">
        <f t="shared" si="10"/>
        <v>0</v>
      </c>
      <c r="K95" s="50">
        <f t="shared" si="10"/>
        <v>0</v>
      </c>
      <c r="L95" s="49">
        <f t="shared" si="10"/>
        <v>0</v>
      </c>
      <c r="P95" s="8"/>
      <c r="Q95" s="9"/>
    </row>
    <row r="96" spans="1:17" s="1" customFormat="1" ht="25.5" hidden="1" customHeight="1">
      <c r="A96" s="64">
        <v>2</v>
      </c>
      <c r="B96" s="60">
        <v>6</v>
      </c>
      <c r="C96" s="61">
        <v>2</v>
      </c>
      <c r="D96" s="62">
        <v>1</v>
      </c>
      <c r="E96" s="60"/>
      <c r="F96" s="95"/>
      <c r="G96" s="62" t="s">
        <v>94</v>
      </c>
      <c r="H96" s="40">
        <v>87</v>
      </c>
      <c r="I96" s="49">
        <f t="shared" si="10"/>
        <v>0</v>
      </c>
      <c r="J96" s="90">
        <f t="shared" si="10"/>
        <v>0</v>
      </c>
      <c r="K96" s="50">
        <f t="shared" si="10"/>
        <v>0</v>
      </c>
      <c r="L96" s="49">
        <f t="shared" si="10"/>
        <v>0</v>
      </c>
      <c r="P96" s="8"/>
      <c r="Q96" s="9"/>
    </row>
    <row r="97" spans="1:17" s="1" customFormat="1" ht="25.5" hidden="1" customHeight="1">
      <c r="A97" s="64">
        <v>2</v>
      </c>
      <c r="B97" s="60">
        <v>6</v>
      </c>
      <c r="C97" s="61">
        <v>2</v>
      </c>
      <c r="D97" s="62">
        <v>1</v>
      </c>
      <c r="E97" s="60">
        <v>1</v>
      </c>
      <c r="F97" s="95"/>
      <c r="G97" s="62" t="s">
        <v>94</v>
      </c>
      <c r="H97" s="40">
        <v>88</v>
      </c>
      <c r="I97" s="100">
        <f t="shared" si="10"/>
        <v>0</v>
      </c>
      <c r="J97" s="101">
        <f t="shared" si="10"/>
        <v>0</v>
      </c>
      <c r="K97" s="102">
        <f t="shared" si="10"/>
        <v>0</v>
      </c>
      <c r="L97" s="100">
        <f t="shared" si="10"/>
        <v>0</v>
      </c>
      <c r="P97" s="8"/>
      <c r="Q97" s="9"/>
    </row>
    <row r="98" spans="1:17" s="1" customFormat="1" ht="25.5" hidden="1" customHeight="1">
      <c r="A98" s="64">
        <v>2</v>
      </c>
      <c r="B98" s="60">
        <v>6</v>
      </c>
      <c r="C98" s="61">
        <v>2</v>
      </c>
      <c r="D98" s="62">
        <v>1</v>
      </c>
      <c r="E98" s="60">
        <v>1</v>
      </c>
      <c r="F98" s="95">
        <v>1</v>
      </c>
      <c r="G98" s="62" t="s">
        <v>94</v>
      </c>
      <c r="H98" s="40">
        <v>89</v>
      </c>
      <c r="I98" s="67">
        <v>0</v>
      </c>
      <c r="J98" s="67">
        <v>0</v>
      </c>
      <c r="K98" s="67">
        <v>0</v>
      </c>
      <c r="L98" s="67">
        <v>0</v>
      </c>
      <c r="P98" s="8"/>
      <c r="Q98" s="9"/>
    </row>
    <row r="99" spans="1:17" s="1" customFormat="1" ht="25.5" hidden="1" customHeight="1">
      <c r="A99" s="80">
        <v>2</v>
      </c>
      <c r="B99" s="55">
        <v>6</v>
      </c>
      <c r="C99" s="53">
        <v>3</v>
      </c>
      <c r="D99" s="54"/>
      <c r="E99" s="55"/>
      <c r="F99" s="97"/>
      <c r="G99" s="54" t="s">
        <v>95</v>
      </c>
      <c r="H99" s="40">
        <v>90</v>
      </c>
      <c r="I99" s="70">
        <f t="shared" ref="I99:L101" si="11">I100</f>
        <v>0</v>
      </c>
      <c r="J99" s="92">
        <f t="shared" si="11"/>
        <v>0</v>
      </c>
      <c r="K99" s="71">
        <f t="shared" si="11"/>
        <v>0</v>
      </c>
      <c r="L99" s="70">
        <f t="shared" si="11"/>
        <v>0</v>
      </c>
      <c r="P99" s="8"/>
      <c r="Q99" s="9"/>
    </row>
    <row r="100" spans="1:17" s="1" customFormat="1" ht="25.5" hidden="1" customHeight="1">
      <c r="A100" s="64">
        <v>2</v>
      </c>
      <c r="B100" s="60">
        <v>6</v>
      </c>
      <c r="C100" s="61">
        <v>3</v>
      </c>
      <c r="D100" s="62">
        <v>1</v>
      </c>
      <c r="E100" s="60"/>
      <c r="F100" s="95"/>
      <c r="G100" s="62" t="s">
        <v>95</v>
      </c>
      <c r="H100" s="40">
        <v>91</v>
      </c>
      <c r="I100" s="49">
        <f t="shared" si="11"/>
        <v>0</v>
      </c>
      <c r="J100" s="90">
        <f t="shared" si="11"/>
        <v>0</v>
      </c>
      <c r="K100" s="50">
        <f t="shared" si="11"/>
        <v>0</v>
      </c>
      <c r="L100" s="49">
        <f t="shared" si="11"/>
        <v>0</v>
      </c>
      <c r="P100" s="8"/>
      <c r="Q100" s="9"/>
    </row>
    <row r="101" spans="1:17" s="1" customFormat="1" ht="25.5" hidden="1" customHeight="1">
      <c r="A101" s="64">
        <v>2</v>
      </c>
      <c r="B101" s="60">
        <v>6</v>
      </c>
      <c r="C101" s="61">
        <v>3</v>
      </c>
      <c r="D101" s="62">
        <v>1</v>
      </c>
      <c r="E101" s="60">
        <v>1</v>
      </c>
      <c r="F101" s="95"/>
      <c r="G101" s="62" t="s">
        <v>95</v>
      </c>
      <c r="H101" s="40">
        <v>92</v>
      </c>
      <c r="I101" s="49">
        <f t="shared" si="11"/>
        <v>0</v>
      </c>
      <c r="J101" s="90">
        <f t="shared" si="11"/>
        <v>0</v>
      </c>
      <c r="K101" s="50">
        <f t="shared" si="11"/>
        <v>0</v>
      </c>
      <c r="L101" s="49">
        <f t="shared" si="11"/>
        <v>0</v>
      </c>
      <c r="P101" s="8"/>
      <c r="Q101" s="9"/>
    </row>
    <row r="102" spans="1:17" s="1" customFormat="1" ht="25.5" hidden="1" customHeight="1">
      <c r="A102" s="64">
        <v>2</v>
      </c>
      <c r="B102" s="60">
        <v>6</v>
      </c>
      <c r="C102" s="61">
        <v>3</v>
      </c>
      <c r="D102" s="62">
        <v>1</v>
      </c>
      <c r="E102" s="60">
        <v>1</v>
      </c>
      <c r="F102" s="95">
        <v>1</v>
      </c>
      <c r="G102" s="62" t="s">
        <v>95</v>
      </c>
      <c r="H102" s="40">
        <v>93</v>
      </c>
      <c r="I102" s="67">
        <v>0</v>
      </c>
      <c r="J102" s="67">
        <v>0</v>
      </c>
      <c r="K102" s="67">
        <v>0</v>
      </c>
      <c r="L102" s="67">
        <v>0</v>
      </c>
      <c r="P102" s="8"/>
      <c r="Q102" s="9"/>
    </row>
    <row r="103" spans="1:17" s="1" customFormat="1" ht="25.5" hidden="1" customHeight="1">
      <c r="A103" s="80">
        <v>2</v>
      </c>
      <c r="B103" s="55">
        <v>6</v>
      </c>
      <c r="C103" s="53">
        <v>4</v>
      </c>
      <c r="D103" s="54"/>
      <c r="E103" s="55"/>
      <c r="F103" s="97"/>
      <c r="G103" s="54" t="s">
        <v>96</v>
      </c>
      <c r="H103" s="40">
        <v>94</v>
      </c>
      <c r="I103" s="70">
        <f t="shared" ref="I103:L105" si="12">I104</f>
        <v>0</v>
      </c>
      <c r="J103" s="92">
        <f t="shared" si="12"/>
        <v>0</v>
      </c>
      <c r="K103" s="71">
        <f t="shared" si="12"/>
        <v>0</v>
      </c>
      <c r="L103" s="70">
        <f t="shared" si="12"/>
        <v>0</v>
      </c>
      <c r="P103" s="8"/>
      <c r="Q103" s="9"/>
    </row>
    <row r="104" spans="1:17" s="1" customFormat="1" ht="25.5" hidden="1" customHeight="1">
      <c r="A104" s="64">
        <v>2</v>
      </c>
      <c r="B104" s="60">
        <v>6</v>
      </c>
      <c r="C104" s="61">
        <v>4</v>
      </c>
      <c r="D104" s="62">
        <v>1</v>
      </c>
      <c r="E104" s="60"/>
      <c r="F104" s="95"/>
      <c r="G104" s="62" t="s">
        <v>96</v>
      </c>
      <c r="H104" s="40">
        <v>95</v>
      </c>
      <c r="I104" s="49">
        <f t="shared" si="12"/>
        <v>0</v>
      </c>
      <c r="J104" s="90">
        <f t="shared" si="12"/>
        <v>0</v>
      </c>
      <c r="K104" s="50">
        <f t="shared" si="12"/>
        <v>0</v>
      </c>
      <c r="L104" s="49">
        <f t="shared" si="12"/>
        <v>0</v>
      </c>
      <c r="P104" s="8"/>
      <c r="Q104" s="9"/>
    </row>
    <row r="105" spans="1:17" s="1" customFormat="1" ht="25.5" hidden="1" customHeight="1">
      <c r="A105" s="64">
        <v>2</v>
      </c>
      <c r="B105" s="60">
        <v>6</v>
      </c>
      <c r="C105" s="61">
        <v>4</v>
      </c>
      <c r="D105" s="62">
        <v>1</v>
      </c>
      <c r="E105" s="60">
        <v>1</v>
      </c>
      <c r="F105" s="95"/>
      <c r="G105" s="62" t="s">
        <v>96</v>
      </c>
      <c r="H105" s="40">
        <v>96</v>
      </c>
      <c r="I105" s="49">
        <f t="shared" si="12"/>
        <v>0</v>
      </c>
      <c r="J105" s="90">
        <f t="shared" si="12"/>
        <v>0</v>
      </c>
      <c r="K105" s="50">
        <f t="shared" si="12"/>
        <v>0</v>
      </c>
      <c r="L105" s="49">
        <f t="shared" si="12"/>
        <v>0</v>
      </c>
      <c r="P105" s="8"/>
      <c r="Q105" s="9"/>
    </row>
    <row r="106" spans="1:17" s="1" customFormat="1" ht="25.5" hidden="1" customHeight="1">
      <c r="A106" s="64">
        <v>2</v>
      </c>
      <c r="B106" s="60">
        <v>6</v>
      </c>
      <c r="C106" s="61">
        <v>4</v>
      </c>
      <c r="D106" s="62">
        <v>1</v>
      </c>
      <c r="E106" s="60">
        <v>1</v>
      </c>
      <c r="F106" s="95">
        <v>1</v>
      </c>
      <c r="G106" s="62" t="s">
        <v>96</v>
      </c>
      <c r="H106" s="40">
        <v>97</v>
      </c>
      <c r="I106" s="67">
        <v>0</v>
      </c>
      <c r="J106" s="67">
        <v>0</v>
      </c>
      <c r="K106" s="67">
        <v>0</v>
      </c>
      <c r="L106" s="67">
        <v>0</v>
      </c>
      <c r="P106" s="8"/>
      <c r="Q106" s="9"/>
    </row>
    <row r="107" spans="1:17" s="1" customFormat="1" ht="25.5" hidden="1" customHeight="1">
      <c r="A107" s="72">
        <v>2</v>
      </c>
      <c r="B107" s="81">
        <v>6</v>
      </c>
      <c r="C107" s="82">
        <v>5</v>
      </c>
      <c r="D107" s="84"/>
      <c r="E107" s="81"/>
      <c r="F107" s="103"/>
      <c r="G107" s="84" t="s">
        <v>97</v>
      </c>
      <c r="H107" s="40">
        <v>98</v>
      </c>
      <c r="I107" s="77">
        <f t="shared" ref="I107:L109" si="13">I108</f>
        <v>0</v>
      </c>
      <c r="J107" s="104">
        <f t="shared" si="13"/>
        <v>0</v>
      </c>
      <c r="K107" s="78">
        <f t="shared" si="13"/>
        <v>0</v>
      </c>
      <c r="L107" s="77">
        <f t="shared" si="13"/>
        <v>0</v>
      </c>
      <c r="P107" s="8"/>
      <c r="Q107" s="9"/>
    </row>
    <row r="108" spans="1:17" s="1" customFormat="1" ht="25.5" hidden="1" customHeight="1">
      <c r="A108" s="64">
        <v>2</v>
      </c>
      <c r="B108" s="60">
        <v>6</v>
      </c>
      <c r="C108" s="61">
        <v>5</v>
      </c>
      <c r="D108" s="62">
        <v>1</v>
      </c>
      <c r="E108" s="60"/>
      <c r="F108" s="95"/>
      <c r="G108" s="84" t="s">
        <v>97</v>
      </c>
      <c r="H108" s="40">
        <v>99</v>
      </c>
      <c r="I108" s="49">
        <f t="shared" si="13"/>
        <v>0</v>
      </c>
      <c r="J108" s="90">
        <f t="shared" si="13"/>
        <v>0</v>
      </c>
      <c r="K108" s="50">
        <f t="shared" si="13"/>
        <v>0</v>
      </c>
      <c r="L108" s="49">
        <f t="shared" si="13"/>
        <v>0</v>
      </c>
      <c r="P108" s="8"/>
      <c r="Q108" s="9"/>
    </row>
    <row r="109" spans="1:17" s="1" customFormat="1" ht="25.5" hidden="1" customHeight="1">
      <c r="A109" s="64">
        <v>2</v>
      </c>
      <c r="B109" s="60">
        <v>6</v>
      </c>
      <c r="C109" s="61">
        <v>5</v>
      </c>
      <c r="D109" s="62">
        <v>1</v>
      </c>
      <c r="E109" s="60">
        <v>1</v>
      </c>
      <c r="F109" s="95"/>
      <c r="G109" s="84" t="s">
        <v>97</v>
      </c>
      <c r="H109" s="40">
        <v>100</v>
      </c>
      <c r="I109" s="49">
        <f t="shared" si="13"/>
        <v>0</v>
      </c>
      <c r="J109" s="90">
        <f t="shared" si="13"/>
        <v>0</v>
      </c>
      <c r="K109" s="50">
        <f t="shared" si="13"/>
        <v>0</v>
      </c>
      <c r="L109" s="49">
        <f t="shared" si="13"/>
        <v>0</v>
      </c>
      <c r="P109" s="8"/>
      <c r="Q109" s="9"/>
    </row>
    <row r="110" spans="1:17" s="1" customFormat="1" ht="25.5" hidden="1" customHeight="1">
      <c r="A110" s="60">
        <v>2</v>
      </c>
      <c r="B110" s="61">
        <v>6</v>
      </c>
      <c r="C110" s="60">
        <v>5</v>
      </c>
      <c r="D110" s="60">
        <v>1</v>
      </c>
      <c r="E110" s="62">
        <v>1</v>
      </c>
      <c r="F110" s="95">
        <v>1</v>
      </c>
      <c r="G110" s="60" t="s">
        <v>98</v>
      </c>
      <c r="H110" s="40">
        <v>101</v>
      </c>
      <c r="I110" s="67">
        <v>0</v>
      </c>
      <c r="J110" s="67">
        <v>0</v>
      </c>
      <c r="K110" s="67">
        <v>0</v>
      </c>
      <c r="L110" s="67">
        <v>0</v>
      </c>
      <c r="P110" s="8"/>
      <c r="Q110" s="9"/>
    </row>
    <row r="111" spans="1:17" s="1" customFormat="1" ht="26.25" hidden="1" customHeight="1">
      <c r="A111" s="64">
        <v>2</v>
      </c>
      <c r="B111" s="61">
        <v>6</v>
      </c>
      <c r="C111" s="60">
        <v>6</v>
      </c>
      <c r="D111" s="61"/>
      <c r="E111" s="62"/>
      <c r="F111" s="63"/>
      <c r="G111" s="105" t="s">
        <v>99</v>
      </c>
      <c r="H111" s="40">
        <v>102</v>
      </c>
      <c r="I111" s="50">
        <f t="shared" ref="I111:L113" si="14">I112</f>
        <v>0</v>
      </c>
      <c r="J111" s="49">
        <f t="shared" si="14"/>
        <v>0</v>
      </c>
      <c r="K111" s="49">
        <f t="shared" si="14"/>
        <v>0</v>
      </c>
      <c r="L111" s="49">
        <f t="shared" si="14"/>
        <v>0</v>
      </c>
      <c r="P111" s="8"/>
      <c r="Q111" s="9"/>
    </row>
    <row r="112" spans="1:17" s="1" customFormat="1" ht="26.25" hidden="1" customHeight="1">
      <c r="A112" s="64">
        <v>2</v>
      </c>
      <c r="B112" s="61">
        <v>6</v>
      </c>
      <c r="C112" s="60">
        <v>6</v>
      </c>
      <c r="D112" s="61">
        <v>1</v>
      </c>
      <c r="E112" s="62"/>
      <c r="F112" s="63"/>
      <c r="G112" s="105" t="s">
        <v>99</v>
      </c>
      <c r="H112" s="106">
        <v>103</v>
      </c>
      <c r="I112" s="49">
        <f t="shared" si="14"/>
        <v>0</v>
      </c>
      <c r="J112" s="49">
        <f t="shared" si="14"/>
        <v>0</v>
      </c>
      <c r="K112" s="49">
        <f t="shared" si="14"/>
        <v>0</v>
      </c>
      <c r="L112" s="49">
        <f t="shared" si="14"/>
        <v>0</v>
      </c>
      <c r="P112" s="8"/>
      <c r="Q112" s="9"/>
    </row>
    <row r="113" spans="1:17" s="1" customFormat="1" ht="26.25" hidden="1" customHeight="1">
      <c r="A113" s="64">
        <v>2</v>
      </c>
      <c r="B113" s="61">
        <v>6</v>
      </c>
      <c r="C113" s="60">
        <v>6</v>
      </c>
      <c r="D113" s="61">
        <v>1</v>
      </c>
      <c r="E113" s="62">
        <v>1</v>
      </c>
      <c r="F113" s="63"/>
      <c r="G113" s="105" t="s">
        <v>99</v>
      </c>
      <c r="H113" s="106">
        <v>104</v>
      </c>
      <c r="I113" s="49">
        <f t="shared" si="14"/>
        <v>0</v>
      </c>
      <c r="J113" s="49">
        <f t="shared" si="14"/>
        <v>0</v>
      </c>
      <c r="K113" s="49">
        <f t="shared" si="14"/>
        <v>0</v>
      </c>
      <c r="L113" s="49">
        <f t="shared" si="14"/>
        <v>0</v>
      </c>
      <c r="P113" s="8"/>
      <c r="Q113" s="9"/>
    </row>
    <row r="114" spans="1:17" s="1" customFormat="1" ht="26.25" hidden="1" customHeight="1">
      <c r="A114" s="64">
        <v>2</v>
      </c>
      <c r="B114" s="61">
        <v>6</v>
      </c>
      <c r="C114" s="60">
        <v>6</v>
      </c>
      <c r="D114" s="61">
        <v>1</v>
      </c>
      <c r="E114" s="62">
        <v>1</v>
      </c>
      <c r="F114" s="63">
        <v>1</v>
      </c>
      <c r="G114" s="19" t="s">
        <v>99</v>
      </c>
      <c r="H114" s="106">
        <v>105</v>
      </c>
      <c r="I114" s="67">
        <v>0</v>
      </c>
      <c r="J114" s="107">
        <v>0</v>
      </c>
      <c r="K114" s="67">
        <v>0</v>
      </c>
      <c r="L114" s="67">
        <v>0</v>
      </c>
      <c r="P114" s="8"/>
      <c r="Q114" s="9"/>
    </row>
    <row r="115" spans="1:17" s="1" customFormat="1" hidden="1">
      <c r="A115" s="94">
        <v>2</v>
      </c>
      <c r="B115" s="45">
        <v>7</v>
      </c>
      <c r="C115" s="45"/>
      <c r="D115" s="46"/>
      <c r="E115" s="46"/>
      <c r="F115" s="48"/>
      <c r="G115" s="47" t="s">
        <v>100</v>
      </c>
      <c r="H115" s="106">
        <v>106</v>
      </c>
      <c r="I115" s="50">
        <f>SUM(I116+I121+I129)</f>
        <v>0</v>
      </c>
      <c r="J115" s="90">
        <f>SUM(J116+J121+J129)</f>
        <v>0</v>
      </c>
      <c r="K115" s="50">
        <f>SUM(K116+K121+K129)</f>
        <v>0</v>
      </c>
      <c r="L115" s="49">
        <f>SUM(L116+L121+L129)</f>
        <v>0</v>
      </c>
      <c r="P115" s="8"/>
      <c r="Q115" s="9"/>
    </row>
    <row r="116" spans="1:17" s="1" customFormat="1" hidden="1">
      <c r="A116" s="64">
        <v>2</v>
      </c>
      <c r="B116" s="60">
        <v>7</v>
      </c>
      <c r="C116" s="60">
        <v>1</v>
      </c>
      <c r="D116" s="61"/>
      <c r="E116" s="61"/>
      <c r="F116" s="63"/>
      <c r="G116" s="62" t="s">
        <v>101</v>
      </c>
      <c r="H116" s="106">
        <v>107</v>
      </c>
      <c r="I116" s="50">
        <f t="shared" ref="I116:L117" si="15">I117</f>
        <v>0</v>
      </c>
      <c r="J116" s="90">
        <f t="shared" si="15"/>
        <v>0</v>
      </c>
      <c r="K116" s="50">
        <f t="shared" si="15"/>
        <v>0</v>
      </c>
      <c r="L116" s="49">
        <f t="shared" si="15"/>
        <v>0</v>
      </c>
      <c r="P116" s="8"/>
      <c r="Q116" s="9"/>
    </row>
    <row r="117" spans="1:17" s="1" customFormat="1" hidden="1">
      <c r="A117" s="64">
        <v>2</v>
      </c>
      <c r="B117" s="60">
        <v>7</v>
      </c>
      <c r="C117" s="60">
        <v>1</v>
      </c>
      <c r="D117" s="61">
        <v>1</v>
      </c>
      <c r="E117" s="61"/>
      <c r="F117" s="63"/>
      <c r="G117" s="62" t="s">
        <v>101</v>
      </c>
      <c r="H117" s="106">
        <v>108</v>
      </c>
      <c r="I117" s="50">
        <f t="shared" si="15"/>
        <v>0</v>
      </c>
      <c r="J117" s="90">
        <f t="shared" si="15"/>
        <v>0</v>
      </c>
      <c r="K117" s="50">
        <f t="shared" si="15"/>
        <v>0</v>
      </c>
      <c r="L117" s="49">
        <f t="shared" si="15"/>
        <v>0</v>
      </c>
      <c r="P117" s="8"/>
      <c r="Q117" s="9"/>
    </row>
    <row r="118" spans="1:17" s="1" customFormat="1" hidden="1">
      <c r="A118" s="64">
        <v>2</v>
      </c>
      <c r="B118" s="60">
        <v>7</v>
      </c>
      <c r="C118" s="60">
        <v>1</v>
      </c>
      <c r="D118" s="61">
        <v>1</v>
      </c>
      <c r="E118" s="61">
        <v>1</v>
      </c>
      <c r="F118" s="63"/>
      <c r="G118" s="62" t="s">
        <v>101</v>
      </c>
      <c r="H118" s="106">
        <v>109</v>
      </c>
      <c r="I118" s="50">
        <f>SUM(I119:I120)</f>
        <v>0</v>
      </c>
      <c r="J118" s="90">
        <f>SUM(J119:J120)</f>
        <v>0</v>
      </c>
      <c r="K118" s="50">
        <f>SUM(K119:K120)</f>
        <v>0</v>
      </c>
      <c r="L118" s="49">
        <f>SUM(L119:L120)</f>
        <v>0</v>
      </c>
      <c r="P118" s="8"/>
      <c r="Q118" s="9"/>
    </row>
    <row r="119" spans="1:17" s="1" customFormat="1" hidden="1">
      <c r="A119" s="80">
        <v>2</v>
      </c>
      <c r="B119" s="55">
        <v>7</v>
      </c>
      <c r="C119" s="80">
        <v>1</v>
      </c>
      <c r="D119" s="60">
        <v>1</v>
      </c>
      <c r="E119" s="53">
        <v>1</v>
      </c>
      <c r="F119" s="56">
        <v>1</v>
      </c>
      <c r="G119" s="54" t="s">
        <v>102</v>
      </c>
      <c r="H119" s="106">
        <v>110</v>
      </c>
      <c r="I119" s="108">
        <v>0</v>
      </c>
      <c r="J119" s="108">
        <v>0</v>
      </c>
      <c r="K119" s="108">
        <v>0</v>
      </c>
      <c r="L119" s="108">
        <v>0</v>
      </c>
      <c r="P119" s="8"/>
      <c r="Q119" s="9"/>
    </row>
    <row r="120" spans="1:17" s="1" customFormat="1" hidden="1">
      <c r="A120" s="60">
        <v>2</v>
      </c>
      <c r="B120" s="60">
        <v>7</v>
      </c>
      <c r="C120" s="64">
        <v>1</v>
      </c>
      <c r="D120" s="60">
        <v>1</v>
      </c>
      <c r="E120" s="61">
        <v>1</v>
      </c>
      <c r="F120" s="63">
        <v>2</v>
      </c>
      <c r="G120" s="62" t="s">
        <v>103</v>
      </c>
      <c r="H120" s="106">
        <v>111</v>
      </c>
      <c r="I120" s="66">
        <v>0</v>
      </c>
      <c r="J120" s="66">
        <v>0</v>
      </c>
      <c r="K120" s="66">
        <v>0</v>
      </c>
      <c r="L120" s="66">
        <v>0</v>
      </c>
      <c r="P120" s="8"/>
      <c r="Q120" s="9"/>
    </row>
    <row r="121" spans="1:17" s="1" customFormat="1" ht="25.5" hidden="1" customHeight="1">
      <c r="A121" s="72">
        <v>2</v>
      </c>
      <c r="B121" s="73">
        <v>7</v>
      </c>
      <c r="C121" s="72">
        <v>2</v>
      </c>
      <c r="D121" s="73"/>
      <c r="E121" s="74"/>
      <c r="F121" s="76"/>
      <c r="G121" s="75" t="s">
        <v>104</v>
      </c>
      <c r="H121" s="106">
        <v>112</v>
      </c>
      <c r="I121" s="58">
        <f t="shared" ref="I121:L122" si="16">I122</f>
        <v>0</v>
      </c>
      <c r="J121" s="93">
        <f t="shared" si="16"/>
        <v>0</v>
      </c>
      <c r="K121" s="58">
        <f t="shared" si="16"/>
        <v>0</v>
      </c>
      <c r="L121" s="59">
        <f t="shared" si="16"/>
        <v>0</v>
      </c>
      <c r="P121" s="8"/>
      <c r="Q121" s="9"/>
    </row>
    <row r="122" spans="1:17" s="1" customFormat="1" ht="25.5" hidden="1" customHeight="1">
      <c r="A122" s="64">
        <v>2</v>
      </c>
      <c r="B122" s="60">
        <v>7</v>
      </c>
      <c r="C122" s="64">
        <v>2</v>
      </c>
      <c r="D122" s="60">
        <v>1</v>
      </c>
      <c r="E122" s="61"/>
      <c r="F122" s="63"/>
      <c r="G122" s="62" t="s">
        <v>105</v>
      </c>
      <c r="H122" s="106">
        <v>113</v>
      </c>
      <c r="I122" s="50">
        <f t="shared" si="16"/>
        <v>0</v>
      </c>
      <c r="J122" s="90">
        <f t="shared" si="16"/>
        <v>0</v>
      </c>
      <c r="K122" s="50">
        <f t="shared" si="16"/>
        <v>0</v>
      </c>
      <c r="L122" s="49">
        <f t="shared" si="16"/>
        <v>0</v>
      </c>
      <c r="P122" s="8"/>
      <c r="Q122" s="9"/>
    </row>
    <row r="123" spans="1:17" s="1" customFormat="1" ht="25.5" hidden="1" customHeight="1">
      <c r="A123" s="64">
        <v>2</v>
      </c>
      <c r="B123" s="60">
        <v>7</v>
      </c>
      <c r="C123" s="64">
        <v>2</v>
      </c>
      <c r="D123" s="60">
        <v>1</v>
      </c>
      <c r="E123" s="61">
        <v>1</v>
      </c>
      <c r="F123" s="63"/>
      <c r="G123" s="62" t="s">
        <v>105</v>
      </c>
      <c r="H123" s="106">
        <v>114</v>
      </c>
      <c r="I123" s="50">
        <f>SUM(I124:I125)</f>
        <v>0</v>
      </c>
      <c r="J123" s="90">
        <f>SUM(J124:J125)</f>
        <v>0</v>
      </c>
      <c r="K123" s="50">
        <f>SUM(K124:K125)</f>
        <v>0</v>
      </c>
      <c r="L123" s="49">
        <f>SUM(L124:L125)</f>
        <v>0</v>
      </c>
      <c r="P123" s="8"/>
      <c r="Q123" s="9"/>
    </row>
    <row r="124" spans="1:17" s="1" customFormat="1" hidden="1">
      <c r="A124" s="64">
        <v>2</v>
      </c>
      <c r="B124" s="60">
        <v>7</v>
      </c>
      <c r="C124" s="64">
        <v>2</v>
      </c>
      <c r="D124" s="60">
        <v>1</v>
      </c>
      <c r="E124" s="61">
        <v>1</v>
      </c>
      <c r="F124" s="63">
        <v>1</v>
      </c>
      <c r="G124" s="62" t="s">
        <v>106</v>
      </c>
      <c r="H124" s="106">
        <v>115</v>
      </c>
      <c r="I124" s="66">
        <v>0</v>
      </c>
      <c r="J124" s="66">
        <v>0</v>
      </c>
      <c r="K124" s="66">
        <v>0</v>
      </c>
      <c r="L124" s="66">
        <v>0</v>
      </c>
      <c r="P124" s="8"/>
      <c r="Q124" s="9"/>
    </row>
    <row r="125" spans="1:17" s="1" customFormat="1" hidden="1">
      <c r="A125" s="64">
        <v>2</v>
      </c>
      <c r="B125" s="60">
        <v>7</v>
      </c>
      <c r="C125" s="64">
        <v>2</v>
      </c>
      <c r="D125" s="60">
        <v>1</v>
      </c>
      <c r="E125" s="61">
        <v>1</v>
      </c>
      <c r="F125" s="63">
        <v>2</v>
      </c>
      <c r="G125" s="62" t="s">
        <v>107</v>
      </c>
      <c r="H125" s="106">
        <v>116</v>
      </c>
      <c r="I125" s="66">
        <v>0</v>
      </c>
      <c r="J125" s="66">
        <v>0</v>
      </c>
      <c r="K125" s="66">
        <v>0</v>
      </c>
      <c r="L125" s="66">
        <v>0</v>
      </c>
      <c r="P125" s="8"/>
      <c r="Q125" s="9"/>
    </row>
    <row r="126" spans="1:17" s="1" customFormat="1" hidden="1">
      <c r="A126" s="64">
        <v>2</v>
      </c>
      <c r="B126" s="60">
        <v>7</v>
      </c>
      <c r="C126" s="64">
        <v>2</v>
      </c>
      <c r="D126" s="60">
        <v>2</v>
      </c>
      <c r="E126" s="61"/>
      <c r="F126" s="63"/>
      <c r="G126" s="62" t="s">
        <v>108</v>
      </c>
      <c r="H126" s="106">
        <v>117</v>
      </c>
      <c r="I126" s="50">
        <f>I127</f>
        <v>0</v>
      </c>
      <c r="J126" s="50">
        <f>J127</f>
        <v>0</v>
      </c>
      <c r="K126" s="50">
        <f>K127</f>
        <v>0</v>
      </c>
      <c r="L126" s="50">
        <f>L127</f>
        <v>0</v>
      </c>
      <c r="P126" s="8"/>
      <c r="Q126" s="9"/>
    </row>
    <row r="127" spans="1:17" s="1" customFormat="1" hidden="1">
      <c r="A127" s="64">
        <v>2</v>
      </c>
      <c r="B127" s="60">
        <v>7</v>
      </c>
      <c r="C127" s="64">
        <v>2</v>
      </c>
      <c r="D127" s="60">
        <v>2</v>
      </c>
      <c r="E127" s="61">
        <v>1</v>
      </c>
      <c r="F127" s="63"/>
      <c r="G127" s="62" t="s">
        <v>108</v>
      </c>
      <c r="H127" s="106">
        <v>118</v>
      </c>
      <c r="I127" s="50">
        <f>SUM(I128)</f>
        <v>0</v>
      </c>
      <c r="J127" s="50">
        <f>SUM(J128)</f>
        <v>0</v>
      </c>
      <c r="K127" s="50">
        <f>SUM(K128)</f>
        <v>0</v>
      </c>
      <c r="L127" s="50">
        <f>SUM(L128)</f>
        <v>0</v>
      </c>
      <c r="P127" s="8"/>
      <c r="Q127" s="9"/>
    </row>
    <row r="128" spans="1:17" s="1" customFormat="1" hidden="1">
      <c r="A128" s="64">
        <v>2</v>
      </c>
      <c r="B128" s="60">
        <v>7</v>
      </c>
      <c r="C128" s="64">
        <v>2</v>
      </c>
      <c r="D128" s="60">
        <v>2</v>
      </c>
      <c r="E128" s="61">
        <v>1</v>
      </c>
      <c r="F128" s="63">
        <v>1</v>
      </c>
      <c r="G128" s="62" t="s">
        <v>108</v>
      </c>
      <c r="H128" s="106">
        <v>119</v>
      </c>
      <c r="I128" s="66">
        <v>0</v>
      </c>
      <c r="J128" s="66">
        <v>0</v>
      </c>
      <c r="K128" s="66">
        <v>0</v>
      </c>
      <c r="L128" s="66">
        <v>0</v>
      </c>
      <c r="P128" s="8"/>
      <c r="Q128" s="9"/>
    </row>
    <row r="129" spans="1:17" s="1" customFormat="1" hidden="1">
      <c r="A129" s="64">
        <v>2</v>
      </c>
      <c r="B129" s="60">
        <v>7</v>
      </c>
      <c r="C129" s="64">
        <v>3</v>
      </c>
      <c r="D129" s="60"/>
      <c r="E129" s="61"/>
      <c r="F129" s="63"/>
      <c r="G129" s="62" t="s">
        <v>109</v>
      </c>
      <c r="H129" s="106">
        <v>120</v>
      </c>
      <c r="I129" s="50">
        <f t="shared" ref="I129:L130" si="17">I130</f>
        <v>0</v>
      </c>
      <c r="J129" s="90">
        <f t="shared" si="17"/>
        <v>0</v>
      </c>
      <c r="K129" s="50">
        <f t="shared" si="17"/>
        <v>0</v>
      </c>
      <c r="L129" s="49">
        <f t="shared" si="17"/>
        <v>0</v>
      </c>
      <c r="P129" s="8"/>
      <c r="Q129" s="9"/>
    </row>
    <row r="130" spans="1:17" s="1" customFormat="1" hidden="1">
      <c r="A130" s="72">
        <v>2</v>
      </c>
      <c r="B130" s="81">
        <v>7</v>
      </c>
      <c r="C130" s="109">
        <v>3</v>
      </c>
      <c r="D130" s="81">
        <v>1</v>
      </c>
      <c r="E130" s="82"/>
      <c r="F130" s="83"/>
      <c r="G130" s="84" t="s">
        <v>109</v>
      </c>
      <c r="H130" s="106">
        <v>121</v>
      </c>
      <c r="I130" s="78">
        <f t="shared" si="17"/>
        <v>0</v>
      </c>
      <c r="J130" s="104">
        <f t="shared" si="17"/>
        <v>0</v>
      </c>
      <c r="K130" s="78">
        <f t="shared" si="17"/>
        <v>0</v>
      </c>
      <c r="L130" s="77">
        <f t="shared" si="17"/>
        <v>0</v>
      </c>
      <c r="P130" s="8"/>
      <c r="Q130" s="9"/>
    </row>
    <row r="131" spans="1:17" s="1" customFormat="1" hidden="1">
      <c r="A131" s="64">
        <v>2</v>
      </c>
      <c r="B131" s="60">
        <v>7</v>
      </c>
      <c r="C131" s="64">
        <v>3</v>
      </c>
      <c r="D131" s="60">
        <v>1</v>
      </c>
      <c r="E131" s="61">
        <v>1</v>
      </c>
      <c r="F131" s="63"/>
      <c r="G131" s="62" t="s">
        <v>109</v>
      </c>
      <c r="H131" s="106">
        <v>122</v>
      </c>
      <c r="I131" s="50">
        <f>SUM(I132:I133)</f>
        <v>0</v>
      </c>
      <c r="J131" s="90">
        <f>SUM(J132:J133)</f>
        <v>0</v>
      </c>
      <c r="K131" s="50">
        <f>SUM(K132:K133)</f>
        <v>0</v>
      </c>
      <c r="L131" s="49">
        <f>SUM(L132:L133)</f>
        <v>0</v>
      </c>
      <c r="P131" s="8"/>
      <c r="Q131" s="9"/>
    </row>
    <row r="132" spans="1:17" s="1" customFormat="1" hidden="1">
      <c r="A132" s="80">
        <v>2</v>
      </c>
      <c r="B132" s="55">
        <v>7</v>
      </c>
      <c r="C132" s="80">
        <v>3</v>
      </c>
      <c r="D132" s="55">
        <v>1</v>
      </c>
      <c r="E132" s="53">
        <v>1</v>
      </c>
      <c r="F132" s="56">
        <v>1</v>
      </c>
      <c r="G132" s="54" t="s">
        <v>110</v>
      </c>
      <c r="H132" s="106">
        <v>123</v>
      </c>
      <c r="I132" s="108">
        <v>0</v>
      </c>
      <c r="J132" s="108">
        <v>0</v>
      </c>
      <c r="K132" s="108">
        <v>0</v>
      </c>
      <c r="L132" s="108">
        <v>0</v>
      </c>
      <c r="P132" s="8"/>
      <c r="Q132" s="9"/>
    </row>
    <row r="133" spans="1:17" s="1" customFormat="1" hidden="1">
      <c r="A133" s="64">
        <v>2</v>
      </c>
      <c r="B133" s="60">
        <v>7</v>
      </c>
      <c r="C133" s="64">
        <v>3</v>
      </c>
      <c r="D133" s="60">
        <v>1</v>
      </c>
      <c r="E133" s="61">
        <v>1</v>
      </c>
      <c r="F133" s="63">
        <v>2</v>
      </c>
      <c r="G133" s="62" t="s">
        <v>111</v>
      </c>
      <c r="H133" s="106">
        <v>124</v>
      </c>
      <c r="I133" s="66">
        <v>0</v>
      </c>
      <c r="J133" s="67">
        <v>0</v>
      </c>
      <c r="K133" s="67">
        <v>0</v>
      </c>
      <c r="L133" s="67">
        <v>0</v>
      </c>
      <c r="P133" s="8"/>
      <c r="Q133" s="9"/>
    </row>
    <row r="134" spans="1:17" s="1" customFormat="1" hidden="1">
      <c r="A134" s="94">
        <v>2</v>
      </c>
      <c r="B134" s="94">
        <v>8</v>
      </c>
      <c r="C134" s="45"/>
      <c r="D134" s="69"/>
      <c r="E134" s="52"/>
      <c r="F134" s="110"/>
      <c r="G134" s="57" t="s">
        <v>112</v>
      </c>
      <c r="H134" s="106">
        <v>125</v>
      </c>
      <c r="I134" s="71">
        <f>I135</f>
        <v>0</v>
      </c>
      <c r="J134" s="92">
        <f>J135</f>
        <v>0</v>
      </c>
      <c r="K134" s="71">
        <f>K135</f>
        <v>0</v>
      </c>
      <c r="L134" s="70">
        <f>L135</f>
        <v>0</v>
      </c>
      <c r="P134" s="8"/>
      <c r="Q134" s="9"/>
    </row>
    <row r="135" spans="1:17" s="1" customFormat="1" hidden="1">
      <c r="A135" s="72">
        <v>2</v>
      </c>
      <c r="B135" s="72">
        <v>8</v>
      </c>
      <c r="C135" s="72">
        <v>1</v>
      </c>
      <c r="D135" s="73"/>
      <c r="E135" s="74"/>
      <c r="F135" s="76"/>
      <c r="G135" s="54" t="s">
        <v>112</v>
      </c>
      <c r="H135" s="106">
        <v>126</v>
      </c>
      <c r="I135" s="71">
        <f>I136+I141</f>
        <v>0</v>
      </c>
      <c r="J135" s="92">
        <f>J136+J141</f>
        <v>0</v>
      </c>
      <c r="K135" s="71">
        <f>K136+K141</f>
        <v>0</v>
      </c>
      <c r="L135" s="70">
        <f>L136+L141</f>
        <v>0</v>
      </c>
      <c r="P135" s="8"/>
      <c r="Q135" s="9"/>
    </row>
    <row r="136" spans="1:17" s="1" customFormat="1" hidden="1">
      <c r="A136" s="64">
        <v>2</v>
      </c>
      <c r="B136" s="60">
        <v>8</v>
      </c>
      <c r="C136" s="62">
        <v>1</v>
      </c>
      <c r="D136" s="60">
        <v>1</v>
      </c>
      <c r="E136" s="61"/>
      <c r="F136" s="63"/>
      <c r="G136" s="62" t="s">
        <v>113</v>
      </c>
      <c r="H136" s="106">
        <v>127</v>
      </c>
      <c r="I136" s="50">
        <f>I137</f>
        <v>0</v>
      </c>
      <c r="J136" s="90">
        <f>J137</f>
        <v>0</v>
      </c>
      <c r="K136" s="50">
        <f>K137</f>
        <v>0</v>
      </c>
      <c r="L136" s="49">
        <f>L137</f>
        <v>0</v>
      </c>
      <c r="P136" s="8"/>
      <c r="Q136" s="9"/>
    </row>
    <row r="137" spans="1:17" s="1" customFormat="1" hidden="1">
      <c r="A137" s="64">
        <v>2</v>
      </c>
      <c r="B137" s="60">
        <v>8</v>
      </c>
      <c r="C137" s="54">
        <v>1</v>
      </c>
      <c r="D137" s="55">
        <v>1</v>
      </c>
      <c r="E137" s="53">
        <v>1</v>
      </c>
      <c r="F137" s="56"/>
      <c r="G137" s="62" t="s">
        <v>113</v>
      </c>
      <c r="H137" s="106">
        <v>128</v>
      </c>
      <c r="I137" s="71">
        <f>SUM(I138:I140)</f>
        <v>0</v>
      </c>
      <c r="J137" s="71">
        <f>SUM(J138:J140)</f>
        <v>0</v>
      </c>
      <c r="K137" s="71">
        <f>SUM(K138:K140)</f>
        <v>0</v>
      </c>
      <c r="L137" s="71">
        <f>SUM(L138:L140)</f>
        <v>0</v>
      </c>
      <c r="P137" s="8"/>
      <c r="Q137" s="9"/>
    </row>
    <row r="138" spans="1:17" s="1" customFormat="1" hidden="1">
      <c r="A138" s="60">
        <v>2</v>
      </c>
      <c r="B138" s="55">
        <v>8</v>
      </c>
      <c r="C138" s="62">
        <v>1</v>
      </c>
      <c r="D138" s="60">
        <v>1</v>
      </c>
      <c r="E138" s="61">
        <v>1</v>
      </c>
      <c r="F138" s="63">
        <v>1</v>
      </c>
      <c r="G138" s="62" t="s">
        <v>114</v>
      </c>
      <c r="H138" s="106">
        <v>129</v>
      </c>
      <c r="I138" s="66">
        <v>0</v>
      </c>
      <c r="J138" s="66">
        <v>0</v>
      </c>
      <c r="K138" s="66">
        <v>0</v>
      </c>
      <c r="L138" s="66">
        <v>0</v>
      </c>
      <c r="P138" s="8"/>
      <c r="Q138" s="9"/>
    </row>
    <row r="139" spans="1:17" s="8" customFormat="1" ht="25.5" hidden="1" customHeight="1">
      <c r="A139" s="72">
        <v>2</v>
      </c>
      <c r="B139" s="81">
        <v>8</v>
      </c>
      <c r="C139" s="84">
        <v>1</v>
      </c>
      <c r="D139" s="81">
        <v>1</v>
      </c>
      <c r="E139" s="82">
        <v>1</v>
      </c>
      <c r="F139" s="83">
        <v>2</v>
      </c>
      <c r="G139" s="84" t="s">
        <v>115</v>
      </c>
      <c r="H139" s="106">
        <v>130</v>
      </c>
      <c r="I139" s="111">
        <v>0</v>
      </c>
      <c r="J139" s="111">
        <v>0</v>
      </c>
      <c r="K139" s="111">
        <v>0</v>
      </c>
      <c r="L139" s="111">
        <v>0</v>
      </c>
      <c r="M139" s="1"/>
      <c r="N139" s="1"/>
      <c r="O139" s="1"/>
      <c r="Q139" s="9"/>
    </row>
    <row r="140" spans="1:17" s="8" customFormat="1" hidden="1">
      <c r="A140" s="72">
        <v>2</v>
      </c>
      <c r="B140" s="81">
        <v>8</v>
      </c>
      <c r="C140" s="84">
        <v>1</v>
      </c>
      <c r="D140" s="81">
        <v>1</v>
      </c>
      <c r="E140" s="82">
        <v>1</v>
      </c>
      <c r="F140" s="83">
        <v>3</v>
      </c>
      <c r="G140" s="84" t="s">
        <v>116</v>
      </c>
      <c r="H140" s="106">
        <v>131</v>
      </c>
      <c r="I140" s="111">
        <v>0</v>
      </c>
      <c r="J140" s="112">
        <v>0</v>
      </c>
      <c r="K140" s="111">
        <v>0</v>
      </c>
      <c r="L140" s="85">
        <v>0</v>
      </c>
      <c r="M140" s="1"/>
      <c r="N140" s="1"/>
      <c r="O140" s="1"/>
      <c r="Q140" s="9"/>
    </row>
    <row r="141" spans="1:17" s="8" customFormat="1" hidden="1">
      <c r="A141" s="64">
        <v>2</v>
      </c>
      <c r="B141" s="60">
        <v>8</v>
      </c>
      <c r="C141" s="62">
        <v>1</v>
      </c>
      <c r="D141" s="60">
        <v>2</v>
      </c>
      <c r="E141" s="61"/>
      <c r="F141" s="63"/>
      <c r="G141" s="62" t="s">
        <v>117</v>
      </c>
      <c r="H141" s="106">
        <v>132</v>
      </c>
      <c r="I141" s="50">
        <f t="shared" ref="I141:L142" si="18">I142</f>
        <v>0</v>
      </c>
      <c r="J141" s="90">
        <f t="shared" si="18"/>
        <v>0</v>
      </c>
      <c r="K141" s="50">
        <f t="shared" si="18"/>
        <v>0</v>
      </c>
      <c r="L141" s="49">
        <f t="shared" si="18"/>
        <v>0</v>
      </c>
      <c r="M141" s="1"/>
      <c r="N141" s="1"/>
      <c r="O141" s="1"/>
      <c r="Q141" s="9"/>
    </row>
    <row r="142" spans="1:17" s="8" customFormat="1" hidden="1">
      <c r="A142" s="64">
        <v>2</v>
      </c>
      <c r="B142" s="60">
        <v>8</v>
      </c>
      <c r="C142" s="62">
        <v>1</v>
      </c>
      <c r="D142" s="60">
        <v>2</v>
      </c>
      <c r="E142" s="61">
        <v>1</v>
      </c>
      <c r="F142" s="63"/>
      <c r="G142" s="62" t="s">
        <v>117</v>
      </c>
      <c r="H142" s="106">
        <v>133</v>
      </c>
      <c r="I142" s="50">
        <f t="shared" si="18"/>
        <v>0</v>
      </c>
      <c r="J142" s="90">
        <f t="shared" si="18"/>
        <v>0</v>
      </c>
      <c r="K142" s="50">
        <f t="shared" si="18"/>
        <v>0</v>
      </c>
      <c r="L142" s="49">
        <f t="shared" si="18"/>
        <v>0</v>
      </c>
      <c r="M142" s="1"/>
      <c r="N142" s="1"/>
      <c r="O142" s="1"/>
      <c r="Q142" s="9"/>
    </row>
    <row r="143" spans="1:17" s="8" customFormat="1" hidden="1">
      <c r="A143" s="72">
        <v>2</v>
      </c>
      <c r="B143" s="73">
        <v>8</v>
      </c>
      <c r="C143" s="75">
        <v>1</v>
      </c>
      <c r="D143" s="73">
        <v>2</v>
      </c>
      <c r="E143" s="74">
        <v>1</v>
      </c>
      <c r="F143" s="76">
        <v>1</v>
      </c>
      <c r="G143" s="62" t="s">
        <v>117</v>
      </c>
      <c r="H143" s="106">
        <v>134</v>
      </c>
      <c r="I143" s="113">
        <v>0</v>
      </c>
      <c r="J143" s="67">
        <v>0</v>
      </c>
      <c r="K143" s="67">
        <v>0</v>
      </c>
      <c r="L143" s="67">
        <v>0</v>
      </c>
      <c r="M143" s="1"/>
      <c r="N143" s="1"/>
      <c r="O143" s="1"/>
      <c r="Q143" s="9"/>
    </row>
    <row r="144" spans="1:17" s="8" customFormat="1" ht="38.25" hidden="1" customHeight="1">
      <c r="A144" s="94">
        <v>2</v>
      </c>
      <c r="B144" s="45">
        <v>9</v>
      </c>
      <c r="C144" s="47"/>
      <c r="D144" s="45"/>
      <c r="E144" s="46"/>
      <c r="F144" s="48"/>
      <c r="G144" s="47" t="s">
        <v>118</v>
      </c>
      <c r="H144" s="106">
        <v>135</v>
      </c>
      <c r="I144" s="50">
        <f>I145+I149</f>
        <v>0</v>
      </c>
      <c r="J144" s="90">
        <f>J145+J149</f>
        <v>0</v>
      </c>
      <c r="K144" s="50">
        <f>K145+K149</f>
        <v>0</v>
      </c>
      <c r="L144" s="49">
        <f>L145+L149</f>
        <v>0</v>
      </c>
      <c r="M144" s="1"/>
      <c r="N144" s="1"/>
      <c r="O144" s="1"/>
      <c r="Q144" s="9"/>
    </row>
    <row r="145" spans="1:17" s="8" customFormat="1" ht="38.25" hidden="1" customHeight="1">
      <c r="A145" s="64">
        <v>2</v>
      </c>
      <c r="B145" s="60">
        <v>9</v>
      </c>
      <c r="C145" s="62">
        <v>1</v>
      </c>
      <c r="D145" s="60"/>
      <c r="E145" s="61"/>
      <c r="F145" s="63"/>
      <c r="G145" s="62" t="s">
        <v>119</v>
      </c>
      <c r="H145" s="106">
        <v>136</v>
      </c>
      <c r="I145" s="50">
        <f t="shared" ref="I145:L147" si="19">I146</f>
        <v>0</v>
      </c>
      <c r="J145" s="90">
        <f t="shared" si="19"/>
        <v>0</v>
      </c>
      <c r="K145" s="50">
        <f t="shared" si="19"/>
        <v>0</v>
      </c>
      <c r="L145" s="49">
        <f t="shared" si="19"/>
        <v>0</v>
      </c>
      <c r="M145" s="75"/>
      <c r="N145" s="75"/>
      <c r="O145" s="75"/>
      <c r="Q145" s="9"/>
    </row>
    <row r="146" spans="1:17" s="8" customFormat="1" ht="38.25" hidden="1" customHeight="1">
      <c r="A146" s="80">
        <v>2</v>
      </c>
      <c r="B146" s="55">
        <v>9</v>
      </c>
      <c r="C146" s="54">
        <v>1</v>
      </c>
      <c r="D146" s="55">
        <v>1</v>
      </c>
      <c r="E146" s="53"/>
      <c r="F146" s="56"/>
      <c r="G146" s="62" t="s">
        <v>119</v>
      </c>
      <c r="H146" s="106">
        <v>137</v>
      </c>
      <c r="I146" s="71">
        <f t="shared" si="19"/>
        <v>0</v>
      </c>
      <c r="J146" s="92">
        <f t="shared" si="19"/>
        <v>0</v>
      </c>
      <c r="K146" s="71">
        <f t="shared" si="19"/>
        <v>0</v>
      </c>
      <c r="L146" s="70">
        <f t="shared" si="19"/>
        <v>0</v>
      </c>
      <c r="M146" s="1"/>
      <c r="N146" s="1"/>
      <c r="O146" s="1"/>
      <c r="Q146" s="9"/>
    </row>
    <row r="147" spans="1:17" s="8" customFormat="1" ht="38.25" hidden="1" customHeight="1">
      <c r="A147" s="64">
        <v>2</v>
      </c>
      <c r="B147" s="60">
        <v>9</v>
      </c>
      <c r="C147" s="64">
        <v>1</v>
      </c>
      <c r="D147" s="60">
        <v>1</v>
      </c>
      <c r="E147" s="61">
        <v>1</v>
      </c>
      <c r="F147" s="63"/>
      <c r="G147" s="62" t="s">
        <v>119</v>
      </c>
      <c r="H147" s="106">
        <v>138</v>
      </c>
      <c r="I147" s="50">
        <f t="shared" si="19"/>
        <v>0</v>
      </c>
      <c r="J147" s="90">
        <f t="shared" si="19"/>
        <v>0</v>
      </c>
      <c r="K147" s="50">
        <f t="shared" si="19"/>
        <v>0</v>
      </c>
      <c r="L147" s="49">
        <f t="shared" si="19"/>
        <v>0</v>
      </c>
      <c r="M147" s="1"/>
      <c r="N147" s="1"/>
      <c r="O147" s="1"/>
      <c r="Q147" s="9"/>
    </row>
    <row r="148" spans="1:17" s="8" customFormat="1" ht="38.25" hidden="1" customHeight="1">
      <c r="A148" s="80">
        <v>2</v>
      </c>
      <c r="B148" s="55">
        <v>9</v>
      </c>
      <c r="C148" s="55">
        <v>1</v>
      </c>
      <c r="D148" s="55">
        <v>1</v>
      </c>
      <c r="E148" s="53">
        <v>1</v>
      </c>
      <c r="F148" s="56">
        <v>1</v>
      </c>
      <c r="G148" s="62" t="s">
        <v>119</v>
      </c>
      <c r="H148" s="106">
        <v>139</v>
      </c>
      <c r="I148" s="108">
        <v>0</v>
      </c>
      <c r="J148" s="108">
        <v>0</v>
      </c>
      <c r="K148" s="108">
        <v>0</v>
      </c>
      <c r="L148" s="108">
        <v>0</v>
      </c>
      <c r="M148" s="1"/>
      <c r="N148" s="1"/>
      <c r="O148" s="1"/>
      <c r="Q148" s="9"/>
    </row>
    <row r="149" spans="1:17" s="8" customFormat="1" ht="38.25" hidden="1" customHeight="1">
      <c r="A149" s="64">
        <v>2</v>
      </c>
      <c r="B149" s="60">
        <v>9</v>
      </c>
      <c r="C149" s="60">
        <v>2</v>
      </c>
      <c r="D149" s="60"/>
      <c r="E149" s="61"/>
      <c r="F149" s="63"/>
      <c r="G149" s="62" t="s">
        <v>120</v>
      </c>
      <c r="H149" s="106">
        <v>140</v>
      </c>
      <c r="I149" s="50">
        <f>SUM(I150+I155)</f>
        <v>0</v>
      </c>
      <c r="J149" s="50">
        <f>SUM(J150+J155)</f>
        <v>0</v>
      </c>
      <c r="K149" s="50">
        <f>SUM(K150+K155)</f>
        <v>0</v>
      </c>
      <c r="L149" s="50">
        <f>SUM(L150+L155)</f>
        <v>0</v>
      </c>
      <c r="M149" s="1"/>
      <c r="N149" s="1"/>
      <c r="O149" s="1"/>
      <c r="Q149" s="9"/>
    </row>
    <row r="150" spans="1:17" s="8" customFormat="1" ht="51" hidden="1" customHeight="1">
      <c r="A150" s="64">
        <v>2</v>
      </c>
      <c r="B150" s="60">
        <v>9</v>
      </c>
      <c r="C150" s="60">
        <v>2</v>
      </c>
      <c r="D150" s="55">
        <v>1</v>
      </c>
      <c r="E150" s="53"/>
      <c r="F150" s="56"/>
      <c r="G150" s="54" t="s">
        <v>121</v>
      </c>
      <c r="H150" s="106">
        <v>141</v>
      </c>
      <c r="I150" s="71">
        <f>I151</f>
        <v>0</v>
      </c>
      <c r="J150" s="92">
        <f>J151</f>
        <v>0</v>
      </c>
      <c r="K150" s="71">
        <f>K151</f>
        <v>0</v>
      </c>
      <c r="L150" s="70">
        <f>L151</f>
        <v>0</v>
      </c>
      <c r="M150" s="1"/>
      <c r="N150" s="1"/>
      <c r="O150" s="1"/>
      <c r="Q150" s="9"/>
    </row>
    <row r="151" spans="1:17" s="8" customFormat="1" ht="51" hidden="1" customHeight="1">
      <c r="A151" s="80">
        <v>2</v>
      </c>
      <c r="B151" s="55">
        <v>9</v>
      </c>
      <c r="C151" s="55">
        <v>2</v>
      </c>
      <c r="D151" s="60">
        <v>1</v>
      </c>
      <c r="E151" s="61">
        <v>1</v>
      </c>
      <c r="F151" s="63"/>
      <c r="G151" s="54" t="s">
        <v>121</v>
      </c>
      <c r="H151" s="106">
        <v>142</v>
      </c>
      <c r="I151" s="50">
        <f>SUM(I152:I154)</f>
        <v>0</v>
      </c>
      <c r="J151" s="90">
        <f>SUM(J152:J154)</f>
        <v>0</v>
      </c>
      <c r="K151" s="50">
        <f>SUM(K152:K154)</f>
        <v>0</v>
      </c>
      <c r="L151" s="49">
        <f>SUM(L152:L154)</f>
        <v>0</v>
      </c>
      <c r="M151" s="1"/>
      <c r="N151" s="1"/>
      <c r="O151" s="1"/>
      <c r="Q151" s="9"/>
    </row>
    <row r="152" spans="1:17" s="8" customFormat="1" ht="51" hidden="1" customHeight="1">
      <c r="A152" s="72">
        <v>2</v>
      </c>
      <c r="B152" s="81">
        <v>9</v>
      </c>
      <c r="C152" s="81">
        <v>2</v>
      </c>
      <c r="D152" s="81">
        <v>1</v>
      </c>
      <c r="E152" s="82">
        <v>1</v>
      </c>
      <c r="F152" s="83">
        <v>1</v>
      </c>
      <c r="G152" s="54" t="s">
        <v>122</v>
      </c>
      <c r="H152" s="106">
        <v>143</v>
      </c>
      <c r="I152" s="111">
        <v>0</v>
      </c>
      <c r="J152" s="65">
        <v>0</v>
      </c>
      <c r="K152" s="65">
        <v>0</v>
      </c>
      <c r="L152" s="65">
        <v>0</v>
      </c>
      <c r="M152" s="1"/>
      <c r="N152" s="1"/>
      <c r="O152" s="1"/>
      <c r="Q152" s="9"/>
    </row>
    <row r="153" spans="1:17" s="8" customFormat="1" ht="63.75" hidden="1" customHeight="1">
      <c r="A153" s="64">
        <v>2</v>
      </c>
      <c r="B153" s="60">
        <v>9</v>
      </c>
      <c r="C153" s="60">
        <v>2</v>
      </c>
      <c r="D153" s="60">
        <v>1</v>
      </c>
      <c r="E153" s="61">
        <v>1</v>
      </c>
      <c r="F153" s="63">
        <v>2</v>
      </c>
      <c r="G153" s="54" t="s">
        <v>123</v>
      </c>
      <c r="H153" s="106">
        <v>144</v>
      </c>
      <c r="I153" s="66">
        <v>0</v>
      </c>
      <c r="J153" s="114">
        <v>0</v>
      </c>
      <c r="K153" s="114">
        <v>0</v>
      </c>
      <c r="L153" s="114">
        <v>0</v>
      </c>
      <c r="M153" s="1"/>
      <c r="N153" s="1"/>
      <c r="O153" s="1"/>
      <c r="Q153" s="9"/>
    </row>
    <row r="154" spans="1:17" s="8" customFormat="1" ht="51" hidden="1" customHeight="1">
      <c r="A154" s="64">
        <v>2</v>
      </c>
      <c r="B154" s="60">
        <v>9</v>
      </c>
      <c r="C154" s="60">
        <v>2</v>
      </c>
      <c r="D154" s="60">
        <v>1</v>
      </c>
      <c r="E154" s="61">
        <v>1</v>
      </c>
      <c r="F154" s="63">
        <v>3</v>
      </c>
      <c r="G154" s="54" t="s">
        <v>124</v>
      </c>
      <c r="H154" s="106">
        <v>145</v>
      </c>
      <c r="I154" s="66">
        <v>0</v>
      </c>
      <c r="J154" s="66">
        <v>0</v>
      </c>
      <c r="K154" s="66">
        <v>0</v>
      </c>
      <c r="L154" s="66">
        <v>0</v>
      </c>
      <c r="M154" s="1"/>
      <c r="N154" s="1"/>
      <c r="O154" s="1"/>
      <c r="Q154" s="9"/>
    </row>
    <row r="155" spans="1:17" s="1" customFormat="1" ht="38.25" hidden="1" customHeight="1">
      <c r="A155" s="115">
        <v>2</v>
      </c>
      <c r="B155" s="115">
        <v>9</v>
      </c>
      <c r="C155" s="115">
        <v>2</v>
      </c>
      <c r="D155" s="115">
        <v>2</v>
      </c>
      <c r="E155" s="115"/>
      <c r="F155" s="115"/>
      <c r="G155" s="62" t="s">
        <v>125</v>
      </c>
      <c r="H155" s="106">
        <v>146</v>
      </c>
      <c r="I155" s="50">
        <f>I156</f>
        <v>0</v>
      </c>
      <c r="J155" s="90">
        <f>J156</f>
        <v>0</v>
      </c>
      <c r="K155" s="50">
        <f>K156</f>
        <v>0</v>
      </c>
      <c r="L155" s="49">
        <f>L156</f>
        <v>0</v>
      </c>
      <c r="P155" s="8"/>
      <c r="Q155" s="9"/>
    </row>
    <row r="156" spans="1:17" s="1" customFormat="1" ht="38.25" hidden="1" customHeight="1">
      <c r="A156" s="64">
        <v>2</v>
      </c>
      <c r="B156" s="60">
        <v>9</v>
      </c>
      <c r="C156" s="60">
        <v>2</v>
      </c>
      <c r="D156" s="60">
        <v>2</v>
      </c>
      <c r="E156" s="61">
        <v>1</v>
      </c>
      <c r="F156" s="63"/>
      <c r="G156" s="54" t="s">
        <v>126</v>
      </c>
      <c r="H156" s="106">
        <v>147</v>
      </c>
      <c r="I156" s="71">
        <f>SUM(I157:I159)</f>
        <v>0</v>
      </c>
      <c r="J156" s="71">
        <f>SUM(J157:J159)</f>
        <v>0</v>
      </c>
      <c r="K156" s="71">
        <f>SUM(K157:K159)</f>
        <v>0</v>
      </c>
      <c r="L156" s="71">
        <f>SUM(L157:L159)</f>
        <v>0</v>
      </c>
      <c r="P156" s="8"/>
      <c r="Q156" s="9"/>
    </row>
    <row r="157" spans="1:17" s="1" customFormat="1" ht="51" hidden="1" customHeight="1">
      <c r="A157" s="64">
        <v>2</v>
      </c>
      <c r="B157" s="60">
        <v>9</v>
      </c>
      <c r="C157" s="60">
        <v>2</v>
      </c>
      <c r="D157" s="60">
        <v>2</v>
      </c>
      <c r="E157" s="60">
        <v>1</v>
      </c>
      <c r="F157" s="63">
        <v>1</v>
      </c>
      <c r="G157" s="116" t="s">
        <v>127</v>
      </c>
      <c r="H157" s="106">
        <v>148</v>
      </c>
      <c r="I157" s="66">
        <v>0</v>
      </c>
      <c r="J157" s="65">
        <v>0</v>
      </c>
      <c r="K157" s="65">
        <v>0</v>
      </c>
      <c r="L157" s="65">
        <v>0</v>
      </c>
      <c r="P157" s="8"/>
      <c r="Q157" s="9"/>
    </row>
    <row r="158" spans="1:17" s="1" customFormat="1" ht="51" hidden="1" customHeight="1">
      <c r="A158" s="73">
        <v>2</v>
      </c>
      <c r="B158" s="75">
        <v>9</v>
      </c>
      <c r="C158" s="73">
        <v>2</v>
      </c>
      <c r="D158" s="74">
        <v>2</v>
      </c>
      <c r="E158" s="74">
        <v>1</v>
      </c>
      <c r="F158" s="76">
        <v>2</v>
      </c>
      <c r="G158" s="75" t="s">
        <v>128</v>
      </c>
      <c r="H158" s="106">
        <v>149</v>
      </c>
      <c r="I158" s="65">
        <v>0</v>
      </c>
      <c r="J158" s="67">
        <v>0</v>
      </c>
      <c r="K158" s="67">
        <v>0</v>
      </c>
      <c r="L158" s="67">
        <v>0</v>
      </c>
      <c r="P158" s="8"/>
      <c r="Q158" s="9"/>
    </row>
    <row r="159" spans="1:17" s="1" customFormat="1" ht="51" hidden="1" customHeight="1">
      <c r="A159" s="60">
        <v>2</v>
      </c>
      <c r="B159" s="84">
        <v>9</v>
      </c>
      <c r="C159" s="81">
        <v>2</v>
      </c>
      <c r="D159" s="82">
        <v>2</v>
      </c>
      <c r="E159" s="82">
        <v>1</v>
      </c>
      <c r="F159" s="83">
        <v>3</v>
      </c>
      <c r="G159" s="84" t="s">
        <v>129</v>
      </c>
      <c r="H159" s="106">
        <v>150</v>
      </c>
      <c r="I159" s="114">
        <v>0</v>
      </c>
      <c r="J159" s="114">
        <v>0</v>
      </c>
      <c r="K159" s="114">
        <v>0</v>
      </c>
      <c r="L159" s="114">
        <v>0</v>
      </c>
      <c r="P159" s="8"/>
      <c r="Q159" s="9"/>
    </row>
    <row r="160" spans="1:17" s="1" customFormat="1" ht="76.5" hidden="1" customHeight="1">
      <c r="A160" s="45">
        <v>3</v>
      </c>
      <c r="B160" s="47"/>
      <c r="C160" s="45"/>
      <c r="D160" s="46"/>
      <c r="E160" s="46"/>
      <c r="F160" s="48"/>
      <c r="G160" s="99" t="s">
        <v>130</v>
      </c>
      <c r="H160" s="106">
        <v>151</v>
      </c>
      <c r="I160" s="49">
        <f>SUM(I161+I214+I279)</f>
        <v>0</v>
      </c>
      <c r="J160" s="90">
        <f>SUM(J161+J214+J279)</f>
        <v>0</v>
      </c>
      <c r="K160" s="50">
        <f>SUM(K161+K214+K279)</f>
        <v>0</v>
      </c>
      <c r="L160" s="49">
        <f>SUM(L161+L214+L279)</f>
        <v>0</v>
      </c>
      <c r="P160" s="8"/>
      <c r="Q160" s="9"/>
    </row>
    <row r="161" spans="1:17" s="1" customFormat="1" ht="25.5" hidden="1" customHeight="1">
      <c r="A161" s="94">
        <v>3</v>
      </c>
      <c r="B161" s="45">
        <v>1</v>
      </c>
      <c r="C161" s="69"/>
      <c r="D161" s="52"/>
      <c r="E161" s="52"/>
      <c r="F161" s="110"/>
      <c r="G161" s="89" t="s">
        <v>131</v>
      </c>
      <c r="H161" s="106">
        <v>152</v>
      </c>
      <c r="I161" s="49">
        <f>SUM(I162+I185+I192+I204+I208)</f>
        <v>0</v>
      </c>
      <c r="J161" s="70">
        <f>SUM(J162+J185+J192+J204+J208)</f>
        <v>0</v>
      </c>
      <c r="K161" s="70">
        <f>SUM(K162+K185+K192+K204+K208)</f>
        <v>0</v>
      </c>
      <c r="L161" s="70">
        <f>SUM(L162+L185+L192+L204+L208)</f>
        <v>0</v>
      </c>
      <c r="P161" s="8"/>
      <c r="Q161" s="9"/>
    </row>
    <row r="162" spans="1:17" s="1" customFormat="1" ht="25.5" hidden="1" customHeight="1">
      <c r="A162" s="55">
        <v>3</v>
      </c>
      <c r="B162" s="54">
        <v>1</v>
      </c>
      <c r="C162" s="55">
        <v>1</v>
      </c>
      <c r="D162" s="53"/>
      <c r="E162" s="53"/>
      <c r="F162" s="117"/>
      <c r="G162" s="64" t="s">
        <v>132</v>
      </c>
      <c r="H162" s="106">
        <v>153</v>
      </c>
      <c r="I162" s="70">
        <f>SUM(I163+I166+I171+I177+I182)</f>
        <v>0</v>
      </c>
      <c r="J162" s="90">
        <f>SUM(J163+J166+J171+J177+J182)</f>
        <v>0</v>
      </c>
      <c r="K162" s="50">
        <f>SUM(K163+K166+K171+K177+K182)</f>
        <v>0</v>
      </c>
      <c r="L162" s="49">
        <f>SUM(L163+L166+L171+L177+L182)</f>
        <v>0</v>
      </c>
      <c r="P162" s="8"/>
      <c r="Q162" s="9"/>
    </row>
    <row r="163" spans="1:17" s="1" customFormat="1" hidden="1">
      <c r="A163" s="60">
        <v>3</v>
      </c>
      <c r="B163" s="62">
        <v>1</v>
      </c>
      <c r="C163" s="60">
        <v>1</v>
      </c>
      <c r="D163" s="61">
        <v>1</v>
      </c>
      <c r="E163" s="61"/>
      <c r="F163" s="118"/>
      <c r="G163" s="64" t="s">
        <v>133</v>
      </c>
      <c r="H163" s="106">
        <v>154</v>
      </c>
      <c r="I163" s="49">
        <f t="shared" ref="I163:L164" si="20">I164</f>
        <v>0</v>
      </c>
      <c r="J163" s="92">
        <f t="shared" si="20"/>
        <v>0</v>
      </c>
      <c r="K163" s="71">
        <f t="shared" si="20"/>
        <v>0</v>
      </c>
      <c r="L163" s="70">
        <f t="shared" si="20"/>
        <v>0</v>
      </c>
      <c r="P163" s="8"/>
      <c r="Q163" s="9"/>
    </row>
    <row r="164" spans="1:17" s="1" customFormat="1" hidden="1">
      <c r="A164" s="60">
        <v>3</v>
      </c>
      <c r="B164" s="62">
        <v>1</v>
      </c>
      <c r="C164" s="60">
        <v>1</v>
      </c>
      <c r="D164" s="61">
        <v>1</v>
      </c>
      <c r="E164" s="61">
        <v>1</v>
      </c>
      <c r="F164" s="95"/>
      <c r="G164" s="64" t="s">
        <v>133</v>
      </c>
      <c r="H164" s="106">
        <v>155</v>
      </c>
      <c r="I164" s="70">
        <f t="shared" si="20"/>
        <v>0</v>
      </c>
      <c r="J164" s="49">
        <f t="shared" si="20"/>
        <v>0</v>
      </c>
      <c r="K164" s="49">
        <f t="shared" si="20"/>
        <v>0</v>
      </c>
      <c r="L164" s="49">
        <f t="shared" si="20"/>
        <v>0</v>
      </c>
      <c r="P164" s="8"/>
      <c r="Q164" s="9"/>
    </row>
    <row r="165" spans="1:17" s="1" customFormat="1" hidden="1">
      <c r="A165" s="60">
        <v>3</v>
      </c>
      <c r="B165" s="62">
        <v>1</v>
      </c>
      <c r="C165" s="60">
        <v>1</v>
      </c>
      <c r="D165" s="61">
        <v>1</v>
      </c>
      <c r="E165" s="61">
        <v>1</v>
      </c>
      <c r="F165" s="95">
        <v>1</v>
      </c>
      <c r="G165" s="64" t="s">
        <v>133</v>
      </c>
      <c r="H165" s="106">
        <v>156</v>
      </c>
      <c r="I165" s="67">
        <v>0</v>
      </c>
      <c r="J165" s="67">
        <v>0</v>
      </c>
      <c r="K165" s="67">
        <v>0</v>
      </c>
      <c r="L165" s="67">
        <v>0</v>
      </c>
      <c r="P165" s="8"/>
      <c r="Q165" s="9"/>
    </row>
    <row r="166" spans="1:17" s="1" customFormat="1" hidden="1">
      <c r="A166" s="55">
        <v>3</v>
      </c>
      <c r="B166" s="53">
        <v>1</v>
      </c>
      <c r="C166" s="53">
        <v>1</v>
      </c>
      <c r="D166" s="53">
        <v>2</v>
      </c>
      <c r="E166" s="53"/>
      <c r="F166" s="56"/>
      <c r="G166" s="54" t="s">
        <v>134</v>
      </c>
      <c r="H166" s="106">
        <v>157</v>
      </c>
      <c r="I166" s="70">
        <f>I167</f>
        <v>0</v>
      </c>
      <c r="J166" s="92">
        <f>J167</f>
        <v>0</v>
      </c>
      <c r="K166" s="71">
        <f>K167</f>
        <v>0</v>
      </c>
      <c r="L166" s="70">
        <f>L167</f>
        <v>0</v>
      </c>
      <c r="P166" s="8"/>
      <c r="Q166" s="9"/>
    </row>
    <row r="167" spans="1:17" s="1" customFormat="1" hidden="1">
      <c r="A167" s="60">
        <v>3</v>
      </c>
      <c r="B167" s="61">
        <v>1</v>
      </c>
      <c r="C167" s="61">
        <v>1</v>
      </c>
      <c r="D167" s="61">
        <v>2</v>
      </c>
      <c r="E167" s="61">
        <v>1</v>
      </c>
      <c r="F167" s="63"/>
      <c r="G167" s="54" t="s">
        <v>134</v>
      </c>
      <c r="H167" s="106">
        <v>158</v>
      </c>
      <c r="I167" s="49">
        <f>SUM(I168:I170)</f>
        <v>0</v>
      </c>
      <c r="J167" s="90">
        <f>SUM(J168:J170)</f>
        <v>0</v>
      </c>
      <c r="K167" s="50">
        <f>SUM(K168:K170)</f>
        <v>0</v>
      </c>
      <c r="L167" s="49">
        <f>SUM(L168:L170)</f>
        <v>0</v>
      </c>
      <c r="P167" s="8"/>
      <c r="Q167" s="9"/>
    </row>
    <row r="168" spans="1:17" s="1" customFormat="1" hidden="1">
      <c r="A168" s="55">
        <v>3</v>
      </c>
      <c r="B168" s="53">
        <v>1</v>
      </c>
      <c r="C168" s="53">
        <v>1</v>
      </c>
      <c r="D168" s="53">
        <v>2</v>
      </c>
      <c r="E168" s="53">
        <v>1</v>
      </c>
      <c r="F168" s="56">
        <v>1</v>
      </c>
      <c r="G168" s="54" t="s">
        <v>135</v>
      </c>
      <c r="H168" s="106">
        <v>159</v>
      </c>
      <c r="I168" s="65">
        <v>0</v>
      </c>
      <c r="J168" s="65">
        <v>0</v>
      </c>
      <c r="K168" s="65">
        <v>0</v>
      </c>
      <c r="L168" s="114">
        <v>0</v>
      </c>
      <c r="P168" s="8"/>
      <c r="Q168" s="9"/>
    </row>
    <row r="169" spans="1:17" s="1" customFormat="1" hidden="1">
      <c r="A169" s="60">
        <v>3</v>
      </c>
      <c r="B169" s="61">
        <v>1</v>
      </c>
      <c r="C169" s="61">
        <v>1</v>
      </c>
      <c r="D169" s="61">
        <v>2</v>
      </c>
      <c r="E169" s="61">
        <v>1</v>
      </c>
      <c r="F169" s="63">
        <v>2</v>
      </c>
      <c r="G169" s="62" t="s">
        <v>136</v>
      </c>
      <c r="H169" s="106">
        <v>160</v>
      </c>
      <c r="I169" s="67">
        <v>0</v>
      </c>
      <c r="J169" s="67">
        <v>0</v>
      </c>
      <c r="K169" s="67">
        <v>0</v>
      </c>
      <c r="L169" s="67">
        <v>0</v>
      </c>
      <c r="P169" s="8"/>
      <c r="Q169" s="9"/>
    </row>
    <row r="170" spans="1:17" s="1" customFormat="1" ht="25.5" hidden="1" customHeight="1">
      <c r="A170" s="55">
        <v>3</v>
      </c>
      <c r="B170" s="53">
        <v>1</v>
      </c>
      <c r="C170" s="53">
        <v>1</v>
      </c>
      <c r="D170" s="53">
        <v>2</v>
      </c>
      <c r="E170" s="53">
        <v>1</v>
      </c>
      <c r="F170" s="56">
        <v>3</v>
      </c>
      <c r="G170" s="54" t="s">
        <v>137</v>
      </c>
      <c r="H170" s="106">
        <v>161</v>
      </c>
      <c r="I170" s="65">
        <v>0</v>
      </c>
      <c r="J170" s="65">
        <v>0</v>
      </c>
      <c r="K170" s="65">
        <v>0</v>
      </c>
      <c r="L170" s="114">
        <v>0</v>
      </c>
      <c r="P170" s="8"/>
      <c r="Q170" s="9"/>
    </row>
    <row r="171" spans="1:17" s="1" customFormat="1" hidden="1">
      <c r="A171" s="60">
        <v>3</v>
      </c>
      <c r="B171" s="61">
        <v>1</v>
      </c>
      <c r="C171" s="61">
        <v>1</v>
      </c>
      <c r="D171" s="61">
        <v>3</v>
      </c>
      <c r="E171" s="61"/>
      <c r="F171" s="63"/>
      <c r="G171" s="62" t="s">
        <v>138</v>
      </c>
      <c r="H171" s="106">
        <v>162</v>
      </c>
      <c r="I171" s="49">
        <f>I172</f>
        <v>0</v>
      </c>
      <c r="J171" s="90">
        <f>J172</f>
        <v>0</v>
      </c>
      <c r="K171" s="50">
        <f>K172</f>
        <v>0</v>
      </c>
      <c r="L171" s="49">
        <f>L172</f>
        <v>0</v>
      </c>
      <c r="P171" s="8"/>
      <c r="Q171" s="9"/>
    </row>
    <row r="172" spans="1:17" s="1" customFormat="1" hidden="1">
      <c r="A172" s="60">
        <v>3</v>
      </c>
      <c r="B172" s="61">
        <v>1</v>
      </c>
      <c r="C172" s="61">
        <v>1</v>
      </c>
      <c r="D172" s="61">
        <v>3</v>
      </c>
      <c r="E172" s="61">
        <v>1</v>
      </c>
      <c r="F172" s="63"/>
      <c r="G172" s="62" t="s">
        <v>138</v>
      </c>
      <c r="H172" s="106">
        <v>163</v>
      </c>
      <c r="I172" s="49">
        <f>SUM(I173:I176)</f>
        <v>0</v>
      </c>
      <c r="J172" s="49">
        <f>SUM(J173:J176)</f>
        <v>0</v>
      </c>
      <c r="K172" s="49">
        <f>SUM(K173:K176)</f>
        <v>0</v>
      </c>
      <c r="L172" s="49">
        <f>SUM(L173:L176)</f>
        <v>0</v>
      </c>
      <c r="P172" s="8"/>
      <c r="Q172" s="9"/>
    </row>
    <row r="173" spans="1:17" s="1" customFormat="1" hidden="1">
      <c r="A173" s="60">
        <v>3</v>
      </c>
      <c r="B173" s="61">
        <v>1</v>
      </c>
      <c r="C173" s="61">
        <v>1</v>
      </c>
      <c r="D173" s="61">
        <v>3</v>
      </c>
      <c r="E173" s="61">
        <v>1</v>
      </c>
      <c r="F173" s="63">
        <v>1</v>
      </c>
      <c r="G173" s="62" t="s">
        <v>139</v>
      </c>
      <c r="H173" s="106">
        <v>164</v>
      </c>
      <c r="I173" s="67">
        <v>0</v>
      </c>
      <c r="J173" s="67">
        <v>0</v>
      </c>
      <c r="K173" s="67">
        <v>0</v>
      </c>
      <c r="L173" s="114">
        <v>0</v>
      </c>
      <c r="P173" s="8"/>
      <c r="Q173" s="9"/>
    </row>
    <row r="174" spans="1:17" s="1" customFormat="1" hidden="1">
      <c r="A174" s="60">
        <v>3</v>
      </c>
      <c r="B174" s="61">
        <v>1</v>
      </c>
      <c r="C174" s="61">
        <v>1</v>
      </c>
      <c r="D174" s="61">
        <v>3</v>
      </c>
      <c r="E174" s="61">
        <v>1</v>
      </c>
      <c r="F174" s="63">
        <v>2</v>
      </c>
      <c r="G174" s="62" t="s">
        <v>140</v>
      </c>
      <c r="H174" s="106">
        <v>165</v>
      </c>
      <c r="I174" s="65">
        <v>0</v>
      </c>
      <c r="J174" s="67">
        <v>0</v>
      </c>
      <c r="K174" s="67">
        <v>0</v>
      </c>
      <c r="L174" s="67">
        <v>0</v>
      </c>
      <c r="P174" s="8"/>
      <c r="Q174" s="9"/>
    </row>
    <row r="175" spans="1:17" s="1" customFormat="1" hidden="1">
      <c r="A175" s="60">
        <v>3</v>
      </c>
      <c r="B175" s="61">
        <v>1</v>
      </c>
      <c r="C175" s="61">
        <v>1</v>
      </c>
      <c r="D175" s="61">
        <v>3</v>
      </c>
      <c r="E175" s="61">
        <v>1</v>
      </c>
      <c r="F175" s="63">
        <v>3</v>
      </c>
      <c r="G175" s="64" t="s">
        <v>141</v>
      </c>
      <c r="H175" s="106">
        <v>166</v>
      </c>
      <c r="I175" s="65">
        <v>0</v>
      </c>
      <c r="J175" s="85">
        <v>0</v>
      </c>
      <c r="K175" s="85">
        <v>0</v>
      </c>
      <c r="L175" s="85">
        <v>0</v>
      </c>
      <c r="P175" s="8"/>
      <c r="Q175" s="9"/>
    </row>
    <row r="176" spans="1:17" s="1" customFormat="1" ht="26.25" hidden="1" customHeight="1">
      <c r="A176" s="73">
        <v>3</v>
      </c>
      <c r="B176" s="74">
        <v>1</v>
      </c>
      <c r="C176" s="74">
        <v>1</v>
      </c>
      <c r="D176" s="74">
        <v>3</v>
      </c>
      <c r="E176" s="74">
        <v>1</v>
      </c>
      <c r="F176" s="76">
        <v>4</v>
      </c>
      <c r="G176" s="19" t="s">
        <v>142</v>
      </c>
      <c r="H176" s="106">
        <v>167</v>
      </c>
      <c r="I176" s="119">
        <v>0</v>
      </c>
      <c r="J176" s="120">
        <v>0</v>
      </c>
      <c r="K176" s="67">
        <v>0</v>
      </c>
      <c r="L176" s="67">
        <v>0</v>
      </c>
      <c r="P176" s="8"/>
      <c r="Q176" s="9"/>
    </row>
    <row r="177" spans="1:17" s="1" customFormat="1" hidden="1">
      <c r="A177" s="73">
        <v>3</v>
      </c>
      <c r="B177" s="74">
        <v>1</v>
      </c>
      <c r="C177" s="74">
        <v>1</v>
      </c>
      <c r="D177" s="74">
        <v>4</v>
      </c>
      <c r="E177" s="74"/>
      <c r="F177" s="76"/>
      <c r="G177" s="75" t="s">
        <v>143</v>
      </c>
      <c r="H177" s="106">
        <v>168</v>
      </c>
      <c r="I177" s="49">
        <f>I178</f>
        <v>0</v>
      </c>
      <c r="J177" s="93">
        <f>J178</f>
        <v>0</v>
      </c>
      <c r="K177" s="58">
        <f>K178</f>
        <v>0</v>
      </c>
      <c r="L177" s="59">
        <f>L178</f>
        <v>0</v>
      </c>
      <c r="P177" s="8"/>
      <c r="Q177" s="9"/>
    </row>
    <row r="178" spans="1:17" s="1" customFormat="1" hidden="1">
      <c r="A178" s="60">
        <v>3</v>
      </c>
      <c r="B178" s="61">
        <v>1</v>
      </c>
      <c r="C178" s="61">
        <v>1</v>
      </c>
      <c r="D178" s="61">
        <v>4</v>
      </c>
      <c r="E178" s="61">
        <v>1</v>
      </c>
      <c r="F178" s="63"/>
      <c r="G178" s="75" t="s">
        <v>143</v>
      </c>
      <c r="H178" s="106">
        <v>169</v>
      </c>
      <c r="I178" s="70">
        <f>SUM(I179:I181)</f>
        <v>0</v>
      </c>
      <c r="J178" s="90">
        <f>SUM(J179:J181)</f>
        <v>0</v>
      </c>
      <c r="K178" s="50">
        <f>SUM(K179:K181)</f>
        <v>0</v>
      </c>
      <c r="L178" s="49">
        <f>SUM(L179:L181)</f>
        <v>0</v>
      </c>
      <c r="P178" s="8"/>
      <c r="Q178" s="9"/>
    </row>
    <row r="179" spans="1:17" s="1" customFormat="1" hidden="1">
      <c r="A179" s="60">
        <v>3</v>
      </c>
      <c r="B179" s="61">
        <v>1</v>
      </c>
      <c r="C179" s="61">
        <v>1</v>
      </c>
      <c r="D179" s="61">
        <v>4</v>
      </c>
      <c r="E179" s="61">
        <v>1</v>
      </c>
      <c r="F179" s="63">
        <v>1</v>
      </c>
      <c r="G179" s="62" t="s">
        <v>144</v>
      </c>
      <c r="H179" s="106">
        <v>170</v>
      </c>
      <c r="I179" s="67">
        <v>0</v>
      </c>
      <c r="J179" s="67">
        <v>0</v>
      </c>
      <c r="K179" s="67">
        <v>0</v>
      </c>
      <c r="L179" s="114">
        <v>0</v>
      </c>
      <c r="P179" s="8"/>
      <c r="Q179" s="9"/>
    </row>
    <row r="180" spans="1:17" s="1" customFormat="1" ht="25.5" hidden="1" customHeight="1">
      <c r="A180" s="55">
        <v>3</v>
      </c>
      <c r="B180" s="53">
        <v>1</v>
      </c>
      <c r="C180" s="53">
        <v>1</v>
      </c>
      <c r="D180" s="53">
        <v>4</v>
      </c>
      <c r="E180" s="53">
        <v>1</v>
      </c>
      <c r="F180" s="56">
        <v>2</v>
      </c>
      <c r="G180" s="54" t="s">
        <v>145</v>
      </c>
      <c r="H180" s="106">
        <v>171</v>
      </c>
      <c r="I180" s="65">
        <v>0</v>
      </c>
      <c r="J180" s="65">
        <v>0</v>
      </c>
      <c r="K180" s="66">
        <v>0</v>
      </c>
      <c r="L180" s="67">
        <v>0</v>
      </c>
      <c r="P180" s="8"/>
      <c r="Q180" s="9"/>
    </row>
    <row r="181" spans="1:17" s="1" customFormat="1" hidden="1">
      <c r="A181" s="60">
        <v>3</v>
      </c>
      <c r="B181" s="61">
        <v>1</v>
      </c>
      <c r="C181" s="61">
        <v>1</v>
      </c>
      <c r="D181" s="61">
        <v>4</v>
      </c>
      <c r="E181" s="61">
        <v>1</v>
      </c>
      <c r="F181" s="63">
        <v>3</v>
      </c>
      <c r="G181" s="62" t="s">
        <v>146</v>
      </c>
      <c r="H181" s="106">
        <v>172</v>
      </c>
      <c r="I181" s="65">
        <v>0</v>
      </c>
      <c r="J181" s="65">
        <v>0</v>
      </c>
      <c r="K181" s="65">
        <v>0</v>
      </c>
      <c r="L181" s="67">
        <v>0</v>
      </c>
      <c r="P181" s="8"/>
      <c r="Q181" s="9"/>
    </row>
    <row r="182" spans="1:17" s="1" customFormat="1" ht="25.5" hidden="1" customHeight="1">
      <c r="A182" s="60">
        <v>3</v>
      </c>
      <c r="B182" s="61">
        <v>1</v>
      </c>
      <c r="C182" s="61">
        <v>1</v>
      </c>
      <c r="D182" s="61">
        <v>5</v>
      </c>
      <c r="E182" s="61"/>
      <c r="F182" s="63"/>
      <c r="G182" s="62" t="s">
        <v>147</v>
      </c>
      <c r="H182" s="106">
        <v>173</v>
      </c>
      <c r="I182" s="49">
        <f t="shared" ref="I182:L183" si="21">I183</f>
        <v>0</v>
      </c>
      <c r="J182" s="90">
        <f t="shared" si="21"/>
        <v>0</v>
      </c>
      <c r="K182" s="50">
        <f t="shared" si="21"/>
        <v>0</v>
      </c>
      <c r="L182" s="49">
        <f t="shared" si="21"/>
        <v>0</v>
      </c>
      <c r="P182" s="8"/>
      <c r="Q182" s="9"/>
    </row>
    <row r="183" spans="1:17" s="1" customFormat="1" ht="25.5" hidden="1" customHeight="1">
      <c r="A183" s="73">
        <v>3</v>
      </c>
      <c r="B183" s="74">
        <v>1</v>
      </c>
      <c r="C183" s="74">
        <v>1</v>
      </c>
      <c r="D183" s="74">
        <v>5</v>
      </c>
      <c r="E183" s="74">
        <v>1</v>
      </c>
      <c r="F183" s="76"/>
      <c r="G183" s="62" t="s">
        <v>147</v>
      </c>
      <c r="H183" s="106">
        <v>174</v>
      </c>
      <c r="I183" s="50">
        <f t="shared" si="21"/>
        <v>0</v>
      </c>
      <c r="J183" s="50">
        <f t="shared" si="21"/>
        <v>0</v>
      </c>
      <c r="K183" s="50">
        <f t="shared" si="21"/>
        <v>0</v>
      </c>
      <c r="L183" s="50">
        <f t="shared" si="21"/>
        <v>0</v>
      </c>
      <c r="P183" s="8"/>
      <c r="Q183" s="9"/>
    </row>
    <row r="184" spans="1:17" s="1" customFormat="1" ht="25.5" hidden="1" customHeight="1">
      <c r="A184" s="60">
        <v>3</v>
      </c>
      <c r="B184" s="61">
        <v>1</v>
      </c>
      <c r="C184" s="61">
        <v>1</v>
      </c>
      <c r="D184" s="61">
        <v>5</v>
      </c>
      <c r="E184" s="61">
        <v>1</v>
      </c>
      <c r="F184" s="63">
        <v>1</v>
      </c>
      <c r="G184" s="62" t="s">
        <v>147</v>
      </c>
      <c r="H184" s="106">
        <v>175</v>
      </c>
      <c r="I184" s="65">
        <v>0</v>
      </c>
      <c r="J184" s="67">
        <v>0</v>
      </c>
      <c r="K184" s="67">
        <v>0</v>
      </c>
      <c r="L184" s="67">
        <v>0</v>
      </c>
      <c r="P184" s="8"/>
      <c r="Q184" s="9"/>
    </row>
    <row r="185" spans="1:17" s="1" customFormat="1" ht="25.5" hidden="1" customHeight="1">
      <c r="A185" s="73">
        <v>3</v>
      </c>
      <c r="B185" s="74">
        <v>1</v>
      </c>
      <c r="C185" s="74">
        <v>2</v>
      </c>
      <c r="D185" s="74"/>
      <c r="E185" s="74"/>
      <c r="F185" s="76"/>
      <c r="G185" s="75" t="s">
        <v>148</v>
      </c>
      <c r="H185" s="106">
        <v>176</v>
      </c>
      <c r="I185" s="49">
        <f t="shared" ref="I185:L186" si="22">I186</f>
        <v>0</v>
      </c>
      <c r="J185" s="93">
        <f t="shared" si="22"/>
        <v>0</v>
      </c>
      <c r="K185" s="58">
        <f t="shared" si="22"/>
        <v>0</v>
      </c>
      <c r="L185" s="59">
        <f t="shared" si="22"/>
        <v>0</v>
      </c>
      <c r="P185" s="8"/>
      <c r="Q185" s="9"/>
    </row>
    <row r="186" spans="1:17" s="1" customFormat="1" ht="25.5" hidden="1" customHeight="1">
      <c r="A186" s="60">
        <v>3</v>
      </c>
      <c r="B186" s="61">
        <v>1</v>
      </c>
      <c r="C186" s="61">
        <v>2</v>
      </c>
      <c r="D186" s="61">
        <v>1</v>
      </c>
      <c r="E186" s="61"/>
      <c r="F186" s="63"/>
      <c r="G186" s="75" t="s">
        <v>148</v>
      </c>
      <c r="H186" s="106">
        <v>177</v>
      </c>
      <c r="I186" s="70">
        <f t="shared" si="22"/>
        <v>0</v>
      </c>
      <c r="J186" s="90">
        <f t="shared" si="22"/>
        <v>0</v>
      </c>
      <c r="K186" s="50">
        <f t="shared" si="22"/>
        <v>0</v>
      </c>
      <c r="L186" s="49">
        <f t="shared" si="22"/>
        <v>0</v>
      </c>
      <c r="P186" s="8"/>
      <c r="Q186" s="9"/>
    </row>
    <row r="187" spans="1:17" s="8" customFormat="1" ht="25.5" hidden="1" customHeight="1">
      <c r="A187" s="55">
        <v>3</v>
      </c>
      <c r="B187" s="53">
        <v>1</v>
      </c>
      <c r="C187" s="53">
        <v>2</v>
      </c>
      <c r="D187" s="53">
        <v>1</v>
      </c>
      <c r="E187" s="53">
        <v>1</v>
      </c>
      <c r="F187" s="56"/>
      <c r="G187" s="75" t="s">
        <v>148</v>
      </c>
      <c r="H187" s="106">
        <v>178</v>
      </c>
      <c r="I187" s="49">
        <f>SUM(I188:I191)</f>
        <v>0</v>
      </c>
      <c r="J187" s="92">
        <f>SUM(J188:J191)</f>
        <v>0</v>
      </c>
      <c r="K187" s="71">
        <f>SUM(K188:K191)</f>
        <v>0</v>
      </c>
      <c r="L187" s="70">
        <f>SUM(L188:L191)</f>
        <v>0</v>
      </c>
      <c r="M187" s="1"/>
      <c r="N187" s="1"/>
      <c r="O187" s="1"/>
      <c r="Q187" s="9"/>
    </row>
    <row r="188" spans="1:17" s="8" customFormat="1" ht="38.25" hidden="1" customHeight="1">
      <c r="A188" s="60">
        <v>3</v>
      </c>
      <c r="B188" s="61">
        <v>1</v>
      </c>
      <c r="C188" s="61">
        <v>2</v>
      </c>
      <c r="D188" s="61">
        <v>1</v>
      </c>
      <c r="E188" s="61">
        <v>1</v>
      </c>
      <c r="F188" s="63">
        <v>2</v>
      </c>
      <c r="G188" s="62" t="s">
        <v>149</v>
      </c>
      <c r="H188" s="106">
        <v>179</v>
      </c>
      <c r="I188" s="67">
        <v>0</v>
      </c>
      <c r="J188" s="67">
        <v>0</v>
      </c>
      <c r="K188" s="67">
        <v>0</v>
      </c>
      <c r="L188" s="67">
        <v>0</v>
      </c>
      <c r="M188" s="1"/>
      <c r="N188" s="1"/>
      <c r="O188" s="1"/>
      <c r="Q188" s="9"/>
    </row>
    <row r="189" spans="1:17" s="8" customFormat="1" hidden="1">
      <c r="A189" s="60">
        <v>3</v>
      </c>
      <c r="B189" s="61">
        <v>1</v>
      </c>
      <c r="C189" s="61">
        <v>2</v>
      </c>
      <c r="D189" s="60">
        <v>1</v>
      </c>
      <c r="E189" s="61">
        <v>1</v>
      </c>
      <c r="F189" s="63">
        <v>3</v>
      </c>
      <c r="G189" s="62" t="s">
        <v>150</v>
      </c>
      <c r="H189" s="106">
        <v>180</v>
      </c>
      <c r="I189" s="67">
        <v>0</v>
      </c>
      <c r="J189" s="67">
        <v>0</v>
      </c>
      <c r="K189" s="67">
        <v>0</v>
      </c>
      <c r="L189" s="67">
        <v>0</v>
      </c>
      <c r="M189" s="1"/>
      <c r="N189" s="1"/>
      <c r="O189" s="1"/>
      <c r="Q189" s="9"/>
    </row>
    <row r="190" spans="1:17" s="8" customFormat="1" ht="25.5" hidden="1" customHeight="1">
      <c r="A190" s="60">
        <v>3</v>
      </c>
      <c r="B190" s="61">
        <v>1</v>
      </c>
      <c r="C190" s="61">
        <v>2</v>
      </c>
      <c r="D190" s="60">
        <v>1</v>
      </c>
      <c r="E190" s="61">
        <v>1</v>
      </c>
      <c r="F190" s="63">
        <v>4</v>
      </c>
      <c r="G190" s="62" t="s">
        <v>151</v>
      </c>
      <c r="H190" s="106">
        <v>181</v>
      </c>
      <c r="I190" s="67">
        <v>0</v>
      </c>
      <c r="J190" s="67">
        <v>0</v>
      </c>
      <c r="K190" s="67">
        <v>0</v>
      </c>
      <c r="L190" s="67">
        <v>0</v>
      </c>
      <c r="M190" s="1"/>
      <c r="N190" s="1"/>
      <c r="O190" s="1"/>
      <c r="Q190" s="9"/>
    </row>
    <row r="191" spans="1:17" s="8" customFormat="1" hidden="1">
      <c r="A191" s="73">
        <v>3</v>
      </c>
      <c r="B191" s="82">
        <v>1</v>
      </c>
      <c r="C191" s="82">
        <v>2</v>
      </c>
      <c r="D191" s="81">
        <v>1</v>
      </c>
      <c r="E191" s="82">
        <v>1</v>
      </c>
      <c r="F191" s="83">
        <v>5</v>
      </c>
      <c r="G191" s="84" t="s">
        <v>152</v>
      </c>
      <c r="H191" s="106">
        <v>182</v>
      </c>
      <c r="I191" s="67">
        <v>0</v>
      </c>
      <c r="J191" s="67">
        <v>0</v>
      </c>
      <c r="K191" s="67">
        <v>0</v>
      </c>
      <c r="L191" s="114">
        <v>0</v>
      </c>
      <c r="M191" s="1"/>
      <c r="N191" s="1"/>
      <c r="O191" s="1"/>
      <c r="Q191" s="9"/>
    </row>
    <row r="192" spans="1:17" s="8" customFormat="1" hidden="1">
      <c r="A192" s="60">
        <v>3</v>
      </c>
      <c r="B192" s="61">
        <v>1</v>
      </c>
      <c r="C192" s="61">
        <v>3</v>
      </c>
      <c r="D192" s="60"/>
      <c r="E192" s="61"/>
      <c r="F192" s="63"/>
      <c r="G192" s="62" t="s">
        <v>153</v>
      </c>
      <c r="H192" s="106">
        <v>183</v>
      </c>
      <c r="I192" s="49">
        <f>SUM(I193+I196)</f>
        <v>0</v>
      </c>
      <c r="J192" s="90">
        <f>SUM(J193+J196)</f>
        <v>0</v>
      </c>
      <c r="K192" s="50">
        <f>SUM(K193+K196)</f>
        <v>0</v>
      </c>
      <c r="L192" s="49">
        <f>SUM(L193+L196)</f>
        <v>0</v>
      </c>
      <c r="M192" s="1"/>
      <c r="N192" s="1"/>
      <c r="O192" s="1"/>
      <c r="Q192" s="9"/>
    </row>
    <row r="193" spans="1:17" s="8" customFormat="1" ht="25.5" hidden="1" customHeight="1">
      <c r="A193" s="55">
        <v>3</v>
      </c>
      <c r="B193" s="53">
        <v>1</v>
      </c>
      <c r="C193" s="53">
        <v>3</v>
      </c>
      <c r="D193" s="55">
        <v>1</v>
      </c>
      <c r="E193" s="60"/>
      <c r="F193" s="56"/>
      <c r="G193" s="54" t="s">
        <v>154</v>
      </c>
      <c r="H193" s="106">
        <v>184</v>
      </c>
      <c r="I193" s="70">
        <f t="shared" ref="I193:L194" si="23">I194</f>
        <v>0</v>
      </c>
      <c r="J193" s="92">
        <f t="shared" si="23"/>
        <v>0</v>
      </c>
      <c r="K193" s="71">
        <f t="shared" si="23"/>
        <v>0</v>
      </c>
      <c r="L193" s="70">
        <f t="shared" si="23"/>
        <v>0</v>
      </c>
      <c r="M193" s="1"/>
      <c r="N193" s="1"/>
      <c r="O193" s="1"/>
      <c r="Q193" s="9"/>
    </row>
    <row r="194" spans="1:17" s="8" customFormat="1" ht="25.5" hidden="1" customHeight="1">
      <c r="A194" s="60">
        <v>3</v>
      </c>
      <c r="B194" s="61">
        <v>1</v>
      </c>
      <c r="C194" s="61">
        <v>3</v>
      </c>
      <c r="D194" s="60">
        <v>1</v>
      </c>
      <c r="E194" s="60">
        <v>1</v>
      </c>
      <c r="F194" s="63"/>
      <c r="G194" s="54" t="s">
        <v>154</v>
      </c>
      <c r="H194" s="106">
        <v>185</v>
      </c>
      <c r="I194" s="49">
        <f t="shared" si="23"/>
        <v>0</v>
      </c>
      <c r="J194" s="90">
        <f t="shared" si="23"/>
        <v>0</v>
      </c>
      <c r="K194" s="50">
        <f t="shared" si="23"/>
        <v>0</v>
      </c>
      <c r="L194" s="49">
        <f t="shared" si="23"/>
        <v>0</v>
      </c>
      <c r="M194" s="1"/>
      <c r="N194" s="1"/>
      <c r="O194" s="1"/>
      <c r="Q194" s="9"/>
    </row>
    <row r="195" spans="1:17" s="8" customFormat="1" ht="25.5" hidden="1" customHeight="1">
      <c r="A195" s="60">
        <v>3</v>
      </c>
      <c r="B195" s="62">
        <v>1</v>
      </c>
      <c r="C195" s="60">
        <v>3</v>
      </c>
      <c r="D195" s="61">
        <v>1</v>
      </c>
      <c r="E195" s="61">
        <v>1</v>
      </c>
      <c r="F195" s="63">
        <v>1</v>
      </c>
      <c r="G195" s="54" t="s">
        <v>154</v>
      </c>
      <c r="H195" s="106">
        <v>186</v>
      </c>
      <c r="I195" s="114">
        <v>0</v>
      </c>
      <c r="J195" s="114">
        <v>0</v>
      </c>
      <c r="K195" s="114">
        <v>0</v>
      </c>
      <c r="L195" s="114">
        <v>0</v>
      </c>
      <c r="M195" s="1"/>
      <c r="N195" s="1"/>
      <c r="O195" s="1"/>
      <c r="Q195" s="9"/>
    </row>
    <row r="196" spans="1:17" s="8" customFormat="1" hidden="1">
      <c r="A196" s="60">
        <v>3</v>
      </c>
      <c r="B196" s="62">
        <v>1</v>
      </c>
      <c r="C196" s="60">
        <v>3</v>
      </c>
      <c r="D196" s="61">
        <v>2</v>
      </c>
      <c r="E196" s="61"/>
      <c r="F196" s="63"/>
      <c r="G196" s="62" t="s">
        <v>155</v>
      </c>
      <c r="H196" s="106">
        <v>187</v>
      </c>
      <c r="I196" s="49">
        <f>I197</f>
        <v>0</v>
      </c>
      <c r="J196" s="90">
        <f>J197</f>
        <v>0</v>
      </c>
      <c r="K196" s="50">
        <f>K197</f>
        <v>0</v>
      </c>
      <c r="L196" s="49">
        <f>L197</f>
        <v>0</v>
      </c>
      <c r="M196" s="1"/>
      <c r="N196" s="1"/>
      <c r="O196" s="1"/>
      <c r="Q196" s="9"/>
    </row>
    <row r="197" spans="1:17" s="8" customFormat="1" hidden="1">
      <c r="A197" s="55">
        <v>3</v>
      </c>
      <c r="B197" s="54">
        <v>1</v>
      </c>
      <c r="C197" s="55">
        <v>3</v>
      </c>
      <c r="D197" s="53">
        <v>2</v>
      </c>
      <c r="E197" s="53">
        <v>1</v>
      </c>
      <c r="F197" s="56"/>
      <c r="G197" s="62" t="s">
        <v>155</v>
      </c>
      <c r="H197" s="106">
        <v>188</v>
      </c>
      <c r="I197" s="49">
        <f>SUM(I198:I203)</f>
        <v>0</v>
      </c>
      <c r="J197" s="49">
        <f>SUM(J198:J203)</f>
        <v>0</v>
      </c>
      <c r="K197" s="49">
        <f>SUM(K198:K203)</f>
        <v>0</v>
      </c>
      <c r="L197" s="49">
        <f>SUM(L198:L203)</f>
        <v>0</v>
      </c>
      <c r="M197" s="121"/>
      <c r="N197" s="121"/>
      <c r="O197" s="121"/>
      <c r="Q197" s="9"/>
    </row>
    <row r="198" spans="1:17" s="8" customFormat="1" hidden="1">
      <c r="A198" s="60">
        <v>3</v>
      </c>
      <c r="B198" s="62">
        <v>1</v>
      </c>
      <c r="C198" s="60">
        <v>3</v>
      </c>
      <c r="D198" s="61">
        <v>2</v>
      </c>
      <c r="E198" s="61">
        <v>1</v>
      </c>
      <c r="F198" s="63">
        <v>1</v>
      </c>
      <c r="G198" s="62" t="s">
        <v>156</v>
      </c>
      <c r="H198" s="106">
        <v>189</v>
      </c>
      <c r="I198" s="67">
        <v>0</v>
      </c>
      <c r="J198" s="67">
        <v>0</v>
      </c>
      <c r="K198" s="67">
        <v>0</v>
      </c>
      <c r="L198" s="114">
        <v>0</v>
      </c>
      <c r="M198" s="1"/>
      <c r="N198" s="1"/>
      <c r="O198" s="1"/>
      <c r="Q198" s="9"/>
    </row>
    <row r="199" spans="1:17" s="8" customFormat="1" ht="25.5" hidden="1" customHeight="1">
      <c r="A199" s="60">
        <v>3</v>
      </c>
      <c r="B199" s="62">
        <v>1</v>
      </c>
      <c r="C199" s="60">
        <v>3</v>
      </c>
      <c r="D199" s="61">
        <v>2</v>
      </c>
      <c r="E199" s="61">
        <v>1</v>
      </c>
      <c r="F199" s="63">
        <v>2</v>
      </c>
      <c r="G199" s="62" t="s">
        <v>157</v>
      </c>
      <c r="H199" s="106">
        <v>190</v>
      </c>
      <c r="I199" s="67">
        <v>0</v>
      </c>
      <c r="J199" s="67">
        <v>0</v>
      </c>
      <c r="K199" s="67">
        <v>0</v>
      </c>
      <c r="L199" s="67">
        <v>0</v>
      </c>
      <c r="M199" s="1"/>
      <c r="N199" s="1"/>
      <c r="O199" s="1"/>
      <c r="Q199" s="9"/>
    </row>
    <row r="200" spans="1:17" s="8" customFormat="1" hidden="1">
      <c r="A200" s="60">
        <v>3</v>
      </c>
      <c r="B200" s="62">
        <v>1</v>
      </c>
      <c r="C200" s="60">
        <v>3</v>
      </c>
      <c r="D200" s="61">
        <v>2</v>
      </c>
      <c r="E200" s="61">
        <v>1</v>
      </c>
      <c r="F200" s="63">
        <v>3</v>
      </c>
      <c r="G200" s="62" t="s">
        <v>158</v>
      </c>
      <c r="H200" s="106">
        <v>191</v>
      </c>
      <c r="I200" s="67">
        <v>0</v>
      </c>
      <c r="J200" s="67">
        <v>0</v>
      </c>
      <c r="K200" s="67">
        <v>0</v>
      </c>
      <c r="L200" s="67">
        <v>0</v>
      </c>
      <c r="M200" s="1"/>
      <c r="N200" s="1"/>
      <c r="O200" s="1"/>
      <c r="Q200" s="9"/>
    </row>
    <row r="201" spans="1:17" s="8" customFormat="1" ht="25.5" hidden="1" customHeight="1">
      <c r="A201" s="60">
        <v>3</v>
      </c>
      <c r="B201" s="62">
        <v>1</v>
      </c>
      <c r="C201" s="60">
        <v>3</v>
      </c>
      <c r="D201" s="61">
        <v>2</v>
      </c>
      <c r="E201" s="61">
        <v>1</v>
      </c>
      <c r="F201" s="63">
        <v>4</v>
      </c>
      <c r="G201" s="62" t="s">
        <v>159</v>
      </c>
      <c r="H201" s="106">
        <v>192</v>
      </c>
      <c r="I201" s="67">
        <v>0</v>
      </c>
      <c r="J201" s="67">
        <v>0</v>
      </c>
      <c r="K201" s="67">
        <v>0</v>
      </c>
      <c r="L201" s="114">
        <v>0</v>
      </c>
      <c r="M201" s="1"/>
      <c r="N201" s="1"/>
      <c r="O201" s="1"/>
      <c r="Q201" s="9"/>
    </row>
    <row r="202" spans="1:17" s="8" customFormat="1" hidden="1">
      <c r="A202" s="60">
        <v>3</v>
      </c>
      <c r="B202" s="62">
        <v>1</v>
      </c>
      <c r="C202" s="60">
        <v>3</v>
      </c>
      <c r="D202" s="61">
        <v>2</v>
      </c>
      <c r="E202" s="61">
        <v>1</v>
      </c>
      <c r="F202" s="63">
        <v>5</v>
      </c>
      <c r="G202" s="54" t="s">
        <v>160</v>
      </c>
      <c r="H202" s="106">
        <v>193</v>
      </c>
      <c r="I202" s="67">
        <v>0</v>
      </c>
      <c r="J202" s="67">
        <v>0</v>
      </c>
      <c r="K202" s="67">
        <v>0</v>
      </c>
      <c r="L202" s="67">
        <v>0</v>
      </c>
      <c r="M202" s="1"/>
      <c r="N202" s="1"/>
      <c r="O202" s="1"/>
      <c r="Q202" s="9"/>
    </row>
    <row r="203" spans="1:17" s="1" customFormat="1" hidden="1">
      <c r="A203" s="60">
        <v>3</v>
      </c>
      <c r="B203" s="62">
        <v>1</v>
      </c>
      <c r="C203" s="60">
        <v>3</v>
      </c>
      <c r="D203" s="61">
        <v>2</v>
      </c>
      <c r="E203" s="61">
        <v>1</v>
      </c>
      <c r="F203" s="63">
        <v>6</v>
      </c>
      <c r="G203" s="54" t="s">
        <v>155</v>
      </c>
      <c r="H203" s="106">
        <v>194</v>
      </c>
      <c r="I203" s="67">
        <v>0</v>
      </c>
      <c r="J203" s="67">
        <v>0</v>
      </c>
      <c r="K203" s="67">
        <v>0</v>
      </c>
      <c r="L203" s="114">
        <v>0</v>
      </c>
      <c r="P203" s="8"/>
      <c r="Q203" s="9"/>
    </row>
    <row r="204" spans="1:17" s="1" customFormat="1" ht="25.5" hidden="1" customHeight="1">
      <c r="A204" s="55">
        <v>3</v>
      </c>
      <c r="B204" s="53">
        <v>1</v>
      </c>
      <c r="C204" s="53">
        <v>4</v>
      </c>
      <c r="D204" s="53"/>
      <c r="E204" s="53"/>
      <c r="F204" s="56"/>
      <c r="G204" s="54" t="s">
        <v>161</v>
      </c>
      <c r="H204" s="106">
        <v>195</v>
      </c>
      <c r="I204" s="70">
        <f t="shared" ref="I204:L206" si="24">I205</f>
        <v>0</v>
      </c>
      <c r="J204" s="92">
        <f t="shared" si="24"/>
        <v>0</v>
      </c>
      <c r="K204" s="71">
        <f t="shared" si="24"/>
        <v>0</v>
      </c>
      <c r="L204" s="71">
        <f t="shared" si="24"/>
        <v>0</v>
      </c>
      <c r="P204" s="8"/>
      <c r="Q204" s="9"/>
    </row>
    <row r="205" spans="1:17" s="1" customFormat="1" ht="25.5" hidden="1" customHeight="1">
      <c r="A205" s="73">
        <v>3</v>
      </c>
      <c r="B205" s="82">
        <v>1</v>
      </c>
      <c r="C205" s="82">
        <v>4</v>
      </c>
      <c r="D205" s="82">
        <v>1</v>
      </c>
      <c r="E205" s="82"/>
      <c r="F205" s="83"/>
      <c r="G205" s="54" t="s">
        <v>161</v>
      </c>
      <c r="H205" s="106">
        <v>196</v>
      </c>
      <c r="I205" s="77">
        <f t="shared" si="24"/>
        <v>0</v>
      </c>
      <c r="J205" s="104">
        <f t="shared" si="24"/>
        <v>0</v>
      </c>
      <c r="K205" s="78">
        <f t="shared" si="24"/>
        <v>0</v>
      </c>
      <c r="L205" s="78">
        <f t="shared" si="24"/>
        <v>0</v>
      </c>
      <c r="P205" s="8"/>
      <c r="Q205" s="9"/>
    </row>
    <row r="206" spans="1:17" s="1" customFormat="1" ht="25.5" hidden="1" customHeight="1">
      <c r="A206" s="60">
        <v>3</v>
      </c>
      <c r="B206" s="61">
        <v>1</v>
      </c>
      <c r="C206" s="61">
        <v>4</v>
      </c>
      <c r="D206" s="61">
        <v>1</v>
      </c>
      <c r="E206" s="61">
        <v>1</v>
      </c>
      <c r="F206" s="63"/>
      <c r="G206" s="54" t="s">
        <v>162</v>
      </c>
      <c r="H206" s="106">
        <v>197</v>
      </c>
      <c r="I206" s="49">
        <f t="shared" si="24"/>
        <v>0</v>
      </c>
      <c r="J206" s="90">
        <f t="shared" si="24"/>
        <v>0</v>
      </c>
      <c r="K206" s="50">
        <f t="shared" si="24"/>
        <v>0</v>
      </c>
      <c r="L206" s="50">
        <f t="shared" si="24"/>
        <v>0</v>
      </c>
      <c r="P206" s="8"/>
      <c r="Q206" s="9"/>
    </row>
    <row r="207" spans="1:17" s="1" customFormat="1" ht="25.5" hidden="1" customHeight="1">
      <c r="A207" s="64">
        <v>3</v>
      </c>
      <c r="B207" s="60">
        <v>1</v>
      </c>
      <c r="C207" s="61">
        <v>4</v>
      </c>
      <c r="D207" s="61">
        <v>1</v>
      </c>
      <c r="E207" s="61">
        <v>1</v>
      </c>
      <c r="F207" s="63">
        <v>1</v>
      </c>
      <c r="G207" s="54" t="s">
        <v>162</v>
      </c>
      <c r="H207" s="106">
        <v>198</v>
      </c>
      <c r="I207" s="67">
        <v>0</v>
      </c>
      <c r="J207" s="67">
        <v>0</v>
      </c>
      <c r="K207" s="67">
        <v>0</v>
      </c>
      <c r="L207" s="67">
        <v>0</v>
      </c>
      <c r="P207" s="8"/>
      <c r="Q207" s="9"/>
    </row>
    <row r="208" spans="1:17" s="1" customFormat="1" ht="25.5" hidden="1" customHeight="1">
      <c r="A208" s="64">
        <v>3</v>
      </c>
      <c r="B208" s="61">
        <v>1</v>
      </c>
      <c r="C208" s="61">
        <v>5</v>
      </c>
      <c r="D208" s="61"/>
      <c r="E208" s="61"/>
      <c r="F208" s="63"/>
      <c r="G208" s="62" t="s">
        <v>163</v>
      </c>
      <c r="H208" s="106">
        <v>199</v>
      </c>
      <c r="I208" s="49">
        <f t="shared" ref="I208:L209" si="25">I209</f>
        <v>0</v>
      </c>
      <c r="J208" s="49">
        <f t="shared" si="25"/>
        <v>0</v>
      </c>
      <c r="K208" s="49">
        <f t="shared" si="25"/>
        <v>0</v>
      </c>
      <c r="L208" s="49">
        <f t="shared" si="25"/>
        <v>0</v>
      </c>
      <c r="P208" s="8"/>
      <c r="Q208" s="9"/>
    </row>
    <row r="209" spans="1:17" s="1" customFormat="1" ht="25.5" hidden="1" customHeight="1">
      <c r="A209" s="64">
        <v>3</v>
      </c>
      <c r="B209" s="61">
        <v>1</v>
      </c>
      <c r="C209" s="61">
        <v>5</v>
      </c>
      <c r="D209" s="61">
        <v>1</v>
      </c>
      <c r="E209" s="61"/>
      <c r="F209" s="63"/>
      <c r="G209" s="62" t="s">
        <v>163</v>
      </c>
      <c r="H209" s="106">
        <v>200</v>
      </c>
      <c r="I209" s="49">
        <f t="shared" si="25"/>
        <v>0</v>
      </c>
      <c r="J209" s="49">
        <f t="shared" si="25"/>
        <v>0</v>
      </c>
      <c r="K209" s="49">
        <f t="shared" si="25"/>
        <v>0</v>
      </c>
      <c r="L209" s="49">
        <f t="shared" si="25"/>
        <v>0</v>
      </c>
      <c r="P209" s="8"/>
      <c r="Q209" s="9"/>
    </row>
    <row r="210" spans="1:17" s="1" customFormat="1" ht="25.5" hidden="1" customHeight="1">
      <c r="A210" s="64">
        <v>3</v>
      </c>
      <c r="B210" s="61">
        <v>1</v>
      </c>
      <c r="C210" s="61">
        <v>5</v>
      </c>
      <c r="D210" s="61">
        <v>1</v>
      </c>
      <c r="E210" s="61">
        <v>1</v>
      </c>
      <c r="F210" s="63"/>
      <c r="G210" s="62" t="s">
        <v>163</v>
      </c>
      <c r="H210" s="106">
        <v>201</v>
      </c>
      <c r="I210" s="49">
        <f>SUM(I211:I213)</f>
        <v>0</v>
      </c>
      <c r="J210" s="49">
        <f>SUM(J211:J213)</f>
        <v>0</v>
      </c>
      <c r="K210" s="49">
        <f>SUM(K211:K213)</f>
        <v>0</v>
      </c>
      <c r="L210" s="49">
        <f>SUM(L211:L213)</f>
        <v>0</v>
      </c>
      <c r="P210" s="8"/>
      <c r="Q210" s="9"/>
    </row>
    <row r="211" spans="1:17" s="1" customFormat="1" hidden="1">
      <c r="A211" s="64">
        <v>3</v>
      </c>
      <c r="B211" s="61">
        <v>1</v>
      </c>
      <c r="C211" s="61">
        <v>5</v>
      </c>
      <c r="D211" s="61">
        <v>1</v>
      </c>
      <c r="E211" s="61">
        <v>1</v>
      </c>
      <c r="F211" s="63">
        <v>1</v>
      </c>
      <c r="G211" s="116" t="s">
        <v>164</v>
      </c>
      <c r="H211" s="106">
        <v>202</v>
      </c>
      <c r="I211" s="67">
        <v>0</v>
      </c>
      <c r="J211" s="67">
        <v>0</v>
      </c>
      <c r="K211" s="67">
        <v>0</v>
      </c>
      <c r="L211" s="67">
        <v>0</v>
      </c>
      <c r="P211" s="8"/>
      <c r="Q211" s="9"/>
    </row>
    <row r="212" spans="1:17" s="1" customFormat="1" hidden="1">
      <c r="A212" s="64">
        <v>3</v>
      </c>
      <c r="B212" s="61">
        <v>1</v>
      </c>
      <c r="C212" s="61">
        <v>5</v>
      </c>
      <c r="D212" s="61">
        <v>1</v>
      </c>
      <c r="E212" s="61">
        <v>1</v>
      </c>
      <c r="F212" s="63">
        <v>2</v>
      </c>
      <c r="G212" s="116" t="s">
        <v>165</v>
      </c>
      <c r="H212" s="106">
        <v>203</v>
      </c>
      <c r="I212" s="67">
        <v>0</v>
      </c>
      <c r="J212" s="67">
        <v>0</v>
      </c>
      <c r="K212" s="67">
        <v>0</v>
      </c>
      <c r="L212" s="67">
        <v>0</v>
      </c>
      <c r="P212" s="8"/>
      <c r="Q212" s="9"/>
    </row>
    <row r="213" spans="1:17" s="1" customFormat="1" ht="25.5" hidden="1" customHeight="1">
      <c r="A213" s="64">
        <v>3</v>
      </c>
      <c r="B213" s="61">
        <v>1</v>
      </c>
      <c r="C213" s="61">
        <v>5</v>
      </c>
      <c r="D213" s="61">
        <v>1</v>
      </c>
      <c r="E213" s="61">
        <v>1</v>
      </c>
      <c r="F213" s="63">
        <v>3</v>
      </c>
      <c r="G213" s="116" t="s">
        <v>166</v>
      </c>
      <c r="H213" s="106">
        <v>204</v>
      </c>
      <c r="I213" s="67">
        <v>0</v>
      </c>
      <c r="J213" s="67">
        <v>0</v>
      </c>
      <c r="K213" s="67">
        <v>0</v>
      </c>
      <c r="L213" s="67">
        <v>0</v>
      </c>
      <c r="P213" s="8"/>
      <c r="Q213" s="9"/>
    </row>
    <row r="214" spans="1:17" s="1" customFormat="1" ht="38.25" hidden="1" customHeight="1">
      <c r="A214" s="45">
        <v>3</v>
      </c>
      <c r="B214" s="46">
        <v>2</v>
      </c>
      <c r="C214" s="46"/>
      <c r="D214" s="46"/>
      <c r="E214" s="46"/>
      <c r="F214" s="48"/>
      <c r="G214" s="47" t="s">
        <v>167</v>
      </c>
      <c r="H214" s="106">
        <v>205</v>
      </c>
      <c r="I214" s="49">
        <f>SUM(I215+I247)</f>
        <v>0</v>
      </c>
      <c r="J214" s="90">
        <f>SUM(J215+J247)</f>
        <v>0</v>
      </c>
      <c r="K214" s="50">
        <f>SUM(K215+K247)</f>
        <v>0</v>
      </c>
      <c r="L214" s="50">
        <f>SUM(L215+L247)</f>
        <v>0</v>
      </c>
      <c r="P214" s="8"/>
      <c r="Q214" s="9"/>
    </row>
    <row r="215" spans="1:17" s="1" customFormat="1" ht="38.25" hidden="1" customHeight="1">
      <c r="A215" s="73">
        <v>3</v>
      </c>
      <c r="B215" s="81">
        <v>2</v>
      </c>
      <c r="C215" s="82">
        <v>1</v>
      </c>
      <c r="D215" s="82"/>
      <c r="E215" s="82"/>
      <c r="F215" s="83"/>
      <c r="G215" s="84" t="s">
        <v>168</v>
      </c>
      <c r="H215" s="106">
        <v>206</v>
      </c>
      <c r="I215" s="77">
        <f>SUM(I216+I225+I229+I233+I237+I240+I243)</f>
        <v>0</v>
      </c>
      <c r="J215" s="104">
        <f>SUM(J216+J225+J229+J233+J237+J240+J243)</f>
        <v>0</v>
      </c>
      <c r="K215" s="78">
        <f>SUM(K216+K225+K229+K233+K237+K240+K243)</f>
        <v>0</v>
      </c>
      <c r="L215" s="78">
        <f>SUM(L216+L225+L229+L233+L237+L240+L243)</f>
        <v>0</v>
      </c>
      <c r="P215" s="8"/>
      <c r="Q215" s="9"/>
    </row>
    <row r="216" spans="1:17" s="1" customFormat="1" hidden="1">
      <c r="A216" s="60">
        <v>3</v>
      </c>
      <c r="B216" s="61">
        <v>2</v>
      </c>
      <c r="C216" s="61">
        <v>1</v>
      </c>
      <c r="D216" s="61">
        <v>1</v>
      </c>
      <c r="E216" s="61"/>
      <c r="F216" s="63"/>
      <c r="G216" s="62" t="s">
        <v>169</v>
      </c>
      <c r="H216" s="106">
        <v>207</v>
      </c>
      <c r="I216" s="77">
        <f>I217</f>
        <v>0</v>
      </c>
      <c r="J216" s="77">
        <f>J217</f>
        <v>0</v>
      </c>
      <c r="K216" s="77">
        <f>K217</f>
        <v>0</v>
      </c>
      <c r="L216" s="77">
        <f>L217</f>
        <v>0</v>
      </c>
      <c r="P216" s="8"/>
      <c r="Q216" s="9"/>
    </row>
    <row r="217" spans="1:17" s="1" customFormat="1" hidden="1">
      <c r="A217" s="60">
        <v>3</v>
      </c>
      <c r="B217" s="60">
        <v>2</v>
      </c>
      <c r="C217" s="61">
        <v>1</v>
      </c>
      <c r="D217" s="61">
        <v>1</v>
      </c>
      <c r="E217" s="61">
        <v>1</v>
      </c>
      <c r="F217" s="63"/>
      <c r="G217" s="62" t="s">
        <v>170</v>
      </c>
      <c r="H217" s="106">
        <v>208</v>
      </c>
      <c r="I217" s="49">
        <f>SUM(I218:I218)</f>
        <v>0</v>
      </c>
      <c r="J217" s="90">
        <f>SUM(J218:J218)</f>
        <v>0</v>
      </c>
      <c r="K217" s="50">
        <f>SUM(K218:K218)</f>
        <v>0</v>
      </c>
      <c r="L217" s="50">
        <f>SUM(L218:L218)</f>
        <v>0</v>
      </c>
      <c r="P217" s="8"/>
      <c r="Q217" s="9"/>
    </row>
    <row r="218" spans="1:17" s="1" customFormat="1" hidden="1">
      <c r="A218" s="73">
        <v>3</v>
      </c>
      <c r="B218" s="73">
        <v>2</v>
      </c>
      <c r="C218" s="82">
        <v>1</v>
      </c>
      <c r="D218" s="82">
        <v>1</v>
      </c>
      <c r="E218" s="82">
        <v>1</v>
      </c>
      <c r="F218" s="83">
        <v>1</v>
      </c>
      <c r="G218" s="84" t="s">
        <v>170</v>
      </c>
      <c r="H218" s="106">
        <v>209</v>
      </c>
      <c r="I218" s="67">
        <v>0</v>
      </c>
      <c r="J218" s="67">
        <v>0</v>
      </c>
      <c r="K218" s="67">
        <v>0</v>
      </c>
      <c r="L218" s="67">
        <v>0</v>
      </c>
      <c r="P218" s="8"/>
      <c r="Q218" s="9"/>
    </row>
    <row r="219" spans="1:17" s="1" customFormat="1" hidden="1">
      <c r="A219" s="73">
        <v>3</v>
      </c>
      <c r="B219" s="82">
        <v>2</v>
      </c>
      <c r="C219" s="82">
        <v>1</v>
      </c>
      <c r="D219" s="82">
        <v>1</v>
      </c>
      <c r="E219" s="82">
        <v>2</v>
      </c>
      <c r="F219" s="83"/>
      <c r="G219" s="84" t="s">
        <v>171</v>
      </c>
      <c r="H219" s="106">
        <v>210</v>
      </c>
      <c r="I219" s="49">
        <f>SUM(I220:I221)</f>
        <v>0</v>
      </c>
      <c r="J219" s="49">
        <f>SUM(J220:J221)</f>
        <v>0</v>
      </c>
      <c r="K219" s="49">
        <f>SUM(K220:K221)</f>
        <v>0</v>
      </c>
      <c r="L219" s="49">
        <f>SUM(L220:L221)</f>
        <v>0</v>
      </c>
      <c r="P219" s="8"/>
      <c r="Q219" s="9"/>
    </row>
    <row r="220" spans="1:17" s="1" customFormat="1" hidden="1">
      <c r="A220" s="73">
        <v>3</v>
      </c>
      <c r="B220" s="82">
        <v>2</v>
      </c>
      <c r="C220" s="82">
        <v>1</v>
      </c>
      <c r="D220" s="82">
        <v>1</v>
      </c>
      <c r="E220" s="82">
        <v>2</v>
      </c>
      <c r="F220" s="83">
        <v>1</v>
      </c>
      <c r="G220" s="84" t="s">
        <v>172</v>
      </c>
      <c r="H220" s="106">
        <v>211</v>
      </c>
      <c r="I220" s="67">
        <v>0</v>
      </c>
      <c r="J220" s="67">
        <v>0</v>
      </c>
      <c r="K220" s="67">
        <v>0</v>
      </c>
      <c r="L220" s="67">
        <v>0</v>
      </c>
      <c r="P220" s="8"/>
      <c r="Q220" s="9"/>
    </row>
    <row r="221" spans="1:17" s="1" customFormat="1" hidden="1">
      <c r="A221" s="73">
        <v>3</v>
      </c>
      <c r="B221" s="82">
        <v>2</v>
      </c>
      <c r="C221" s="82">
        <v>1</v>
      </c>
      <c r="D221" s="82">
        <v>1</v>
      </c>
      <c r="E221" s="82">
        <v>2</v>
      </c>
      <c r="F221" s="83">
        <v>2</v>
      </c>
      <c r="G221" s="84" t="s">
        <v>173</v>
      </c>
      <c r="H221" s="106">
        <v>212</v>
      </c>
      <c r="I221" s="67">
        <v>0</v>
      </c>
      <c r="J221" s="67">
        <v>0</v>
      </c>
      <c r="K221" s="67">
        <v>0</v>
      </c>
      <c r="L221" s="67">
        <v>0</v>
      </c>
      <c r="P221" s="8"/>
      <c r="Q221" s="9"/>
    </row>
    <row r="222" spans="1:17" s="1" customFormat="1" hidden="1">
      <c r="A222" s="73">
        <v>3</v>
      </c>
      <c r="B222" s="82">
        <v>2</v>
      </c>
      <c r="C222" s="82">
        <v>1</v>
      </c>
      <c r="D222" s="82">
        <v>1</v>
      </c>
      <c r="E222" s="82">
        <v>3</v>
      </c>
      <c r="F222" s="122"/>
      <c r="G222" s="84" t="s">
        <v>174</v>
      </c>
      <c r="H222" s="106">
        <v>213</v>
      </c>
      <c r="I222" s="49">
        <f>SUM(I223:I224)</f>
        <v>0</v>
      </c>
      <c r="J222" s="49">
        <f>SUM(J223:J224)</f>
        <v>0</v>
      </c>
      <c r="K222" s="49">
        <f>SUM(K223:K224)</f>
        <v>0</v>
      </c>
      <c r="L222" s="49">
        <f>SUM(L223:L224)</f>
        <v>0</v>
      </c>
      <c r="P222" s="8"/>
      <c r="Q222" s="9"/>
    </row>
    <row r="223" spans="1:17" s="1" customFormat="1" hidden="1">
      <c r="A223" s="73">
        <v>3</v>
      </c>
      <c r="B223" s="82">
        <v>2</v>
      </c>
      <c r="C223" s="82">
        <v>1</v>
      </c>
      <c r="D223" s="82">
        <v>1</v>
      </c>
      <c r="E223" s="82">
        <v>3</v>
      </c>
      <c r="F223" s="83">
        <v>1</v>
      </c>
      <c r="G223" s="84" t="s">
        <v>175</v>
      </c>
      <c r="H223" s="106">
        <v>214</v>
      </c>
      <c r="I223" s="67">
        <v>0</v>
      </c>
      <c r="J223" s="67">
        <v>0</v>
      </c>
      <c r="K223" s="67">
        <v>0</v>
      </c>
      <c r="L223" s="67">
        <v>0</v>
      </c>
      <c r="P223" s="8"/>
      <c r="Q223" s="9"/>
    </row>
    <row r="224" spans="1:17" s="1" customFormat="1" hidden="1">
      <c r="A224" s="73">
        <v>3</v>
      </c>
      <c r="B224" s="82">
        <v>2</v>
      </c>
      <c r="C224" s="82">
        <v>1</v>
      </c>
      <c r="D224" s="82">
        <v>1</v>
      </c>
      <c r="E224" s="82">
        <v>3</v>
      </c>
      <c r="F224" s="83">
        <v>2</v>
      </c>
      <c r="G224" s="84" t="s">
        <v>176</v>
      </c>
      <c r="H224" s="106">
        <v>215</v>
      </c>
      <c r="I224" s="67">
        <v>0</v>
      </c>
      <c r="J224" s="67">
        <v>0</v>
      </c>
      <c r="K224" s="67">
        <v>0</v>
      </c>
      <c r="L224" s="67">
        <v>0</v>
      </c>
      <c r="P224" s="8"/>
      <c r="Q224" s="9"/>
    </row>
    <row r="225" spans="1:17" s="1" customFormat="1" hidden="1">
      <c r="A225" s="60">
        <v>3</v>
      </c>
      <c r="B225" s="61">
        <v>2</v>
      </c>
      <c r="C225" s="61">
        <v>1</v>
      </c>
      <c r="D225" s="61">
        <v>2</v>
      </c>
      <c r="E225" s="61"/>
      <c r="F225" s="63"/>
      <c r="G225" s="62" t="s">
        <v>177</v>
      </c>
      <c r="H225" s="106">
        <v>216</v>
      </c>
      <c r="I225" s="49">
        <f>I226</f>
        <v>0</v>
      </c>
      <c r="J225" s="49">
        <f>J226</f>
        <v>0</v>
      </c>
      <c r="K225" s="49">
        <f>K226</f>
        <v>0</v>
      </c>
      <c r="L225" s="49">
        <f>L226</f>
        <v>0</v>
      </c>
      <c r="P225" s="8"/>
      <c r="Q225" s="9"/>
    </row>
    <row r="226" spans="1:17" s="1" customFormat="1" hidden="1">
      <c r="A226" s="60">
        <v>3</v>
      </c>
      <c r="B226" s="61">
        <v>2</v>
      </c>
      <c r="C226" s="61">
        <v>1</v>
      </c>
      <c r="D226" s="61">
        <v>2</v>
      </c>
      <c r="E226" s="61">
        <v>1</v>
      </c>
      <c r="F226" s="63"/>
      <c r="G226" s="62" t="s">
        <v>177</v>
      </c>
      <c r="H226" s="106">
        <v>217</v>
      </c>
      <c r="I226" s="49">
        <f>SUM(I227:I228)</f>
        <v>0</v>
      </c>
      <c r="J226" s="90">
        <f>SUM(J227:J228)</f>
        <v>0</v>
      </c>
      <c r="K226" s="50">
        <f>SUM(K227:K228)</f>
        <v>0</v>
      </c>
      <c r="L226" s="50">
        <f>SUM(L227:L228)</f>
        <v>0</v>
      </c>
      <c r="P226" s="8"/>
      <c r="Q226" s="9"/>
    </row>
    <row r="227" spans="1:17" s="1" customFormat="1" ht="25.5" hidden="1" customHeight="1">
      <c r="A227" s="73">
        <v>3</v>
      </c>
      <c r="B227" s="81">
        <v>2</v>
      </c>
      <c r="C227" s="82">
        <v>1</v>
      </c>
      <c r="D227" s="82">
        <v>2</v>
      </c>
      <c r="E227" s="82">
        <v>1</v>
      </c>
      <c r="F227" s="83">
        <v>1</v>
      </c>
      <c r="G227" s="84" t="s">
        <v>178</v>
      </c>
      <c r="H227" s="106">
        <v>218</v>
      </c>
      <c r="I227" s="67">
        <v>0</v>
      </c>
      <c r="J227" s="67">
        <v>0</v>
      </c>
      <c r="K227" s="67">
        <v>0</v>
      </c>
      <c r="L227" s="67">
        <v>0</v>
      </c>
      <c r="P227" s="8"/>
      <c r="Q227" s="9"/>
    </row>
    <row r="228" spans="1:17" s="1" customFormat="1" ht="25.5" hidden="1" customHeight="1">
      <c r="A228" s="60">
        <v>3</v>
      </c>
      <c r="B228" s="61">
        <v>2</v>
      </c>
      <c r="C228" s="61">
        <v>1</v>
      </c>
      <c r="D228" s="61">
        <v>2</v>
      </c>
      <c r="E228" s="61">
        <v>1</v>
      </c>
      <c r="F228" s="63">
        <v>2</v>
      </c>
      <c r="G228" s="62" t="s">
        <v>179</v>
      </c>
      <c r="H228" s="106">
        <v>219</v>
      </c>
      <c r="I228" s="67">
        <v>0</v>
      </c>
      <c r="J228" s="67">
        <v>0</v>
      </c>
      <c r="K228" s="67">
        <v>0</v>
      </c>
      <c r="L228" s="67">
        <v>0</v>
      </c>
      <c r="P228" s="8"/>
      <c r="Q228" s="9"/>
    </row>
    <row r="229" spans="1:17" s="1" customFormat="1" ht="25.5" hidden="1" customHeight="1">
      <c r="A229" s="55">
        <v>3</v>
      </c>
      <c r="B229" s="53">
        <v>2</v>
      </c>
      <c r="C229" s="53">
        <v>1</v>
      </c>
      <c r="D229" s="53">
        <v>3</v>
      </c>
      <c r="E229" s="53"/>
      <c r="F229" s="56"/>
      <c r="G229" s="54" t="s">
        <v>180</v>
      </c>
      <c r="H229" s="106">
        <v>220</v>
      </c>
      <c r="I229" s="70">
        <f>I230</f>
        <v>0</v>
      </c>
      <c r="J229" s="92">
        <f>J230</f>
        <v>0</v>
      </c>
      <c r="K229" s="71">
        <f>K230</f>
        <v>0</v>
      </c>
      <c r="L229" s="71">
        <f>L230</f>
        <v>0</v>
      </c>
      <c r="P229" s="8"/>
      <c r="Q229" s="9"/>
    </row>
    <row r="230" spans="1:17" s="1" customFormat="1" ht="25.5" hidden="1" customHeight="1">
      <c r="A230" s="60">
        <v>3</v>
      </c>
      <c r="B230" s="61">
        <v>2</v>
      </c>
      <c r="C230" s="61">
        <v>1</v>
      </c>
      <c r="D230" s="61">
        <v>3</v>
      </c>
      <c r="E230" s="61">
        <v>1</v>
      </c>
      <c r="F230" s="63"/>
      <c r="G230" s="54" t="s">
        <v>180</v>
      </c>
      <c r="H230" s="106">
        <v>221</v>
      </c>
      <c r="I230" s="49">
        <f>I231+I232</f>
        <v>0</v>
      </c>
      <c r="J230" s="49">
        <f>J231+J232</f>
        <v>0</v>
      </c>
      <c r="K230" s="49">
        <f>K231+K232</f>
        <v>0</v>
      </c>
      <c r="L230" s="49">
        <f>L231+L232</f>
        <v>0</v>
      </c>
      <c r="P230" s="8"/>
      <c r="Q230" s="9"/>
    </row>
    <row r="231" spans="1:17" s="1" customFormat="1" ht="25.5" hidden="1" customHeight="1">
      <c r="A231" s="60">
        <v>3</v>
      </c>
      <c r="B231" s="61">
        <v>2</v>
      </c>
      <c r="C231" s="61">
        <v>1</v>
      </c>
      <c r="D231" s="61">
        <v>3</v>
      </c>
      <c r="E231" s="61">
        <v>1</v>
      </c>
      <c r="F231" s="63">
        <v>1</v>
      </c>
      <c r="G231" s="62" t="s">
        <v>181</v>
      </c>
      <c r="H231" s="106">
        <v>222</v>
      </c>
      <c r="I231" s="67">
        <v>0</v>
      </c>
      <c r="J231" s="67">
        <v>0</v>
      </c>
      <c r="K231" s="67">
        <v>0</v>
      </c>
      <c r="L231" s="67">
        <v>0</v>
      </c>
      <c r="P231" s="8"/>
      <c r="Q231" s="9"/>
    </row>
    <row r="232" spans="1:17" s="1" customFormat="1" ht="25.5" hidden="1" customHeight="1">
      <c r="A232" s="60">
        <v>3</v>
      </c>
      <c r="B232" s="61">
        <v>2</v>
      </c>
      <c r="C232" s="61">
        <v>1</v>
      </c>
      <c r="D232" s="61">
        <v>3</v>
      </c>
      <c r="E232" s="61">
        <v>1</v>
      </c>
      <c r="F232" s="63">
        <v>2</v>
      </c>
      <c r="G232" s="62" t="s">
        <v>182</v>
      </c>
      <c r="H232" s="106">
        <v>223</v>
      </c>
      <c r="I232" s="114">
        <v>0</v>
      </c>
      <c r="J232" s="111">
        <v>0</v>
      </c>
      <c r="K232" s="114">
        <v>0</v>
      </c>
      <c r="L232" s="114">
        <v>0</v>
      </c>
      <c r="P232" s="8"/>
      <c r="Q232" s="9"/>
    </row>
    <row r="233" spans="1:17" s="1" customFormat="1" hidden="1">
      <c r="A233" s="60">
        <v>3</v>
      </c>
      <c r="B233" s="61">
        <v>2</v>
      </c>
      <c r="C233" s="61">
        <v>1</v>
      </c>
      <c r="D233" s="61">
        <v>4</v>
      </c>
      <c r="E233" s="61"/>
      <c r="F233" s="63"/>
      <c r="G233" s="62" t="s">
        <v>183</v>
      </c>
      <c r="H233" s="106">
        <v>224</v>
      </c>
      <c r="I233" s="49">
        <f>I234</f>
        <v>0</v>
      </c>
      <c r="J233" s="50">
        <f>J234</f>
        <v>0</v>
      </c>
      <c r="K233" s="49">
        <f>K234</f>
        <v>0</v>
      </c>
      <c r="L233" s="50">
        <f>L234</f>
        <v>0</v>
      </c>
      <c r="P233" s="8"/>
      <c r="Q233" s="9"/>
    </row>
    <row r="234" spans="1:17" s="1" customFormat="1" hidden="1">
      <c r="A234" s="55">
        <v>3</v>
      </c>
      <c r="B234" s="53">
        <v>2</v>
      </c>
      <c r="C234" s="53">
        <v>1</v>
      </c>
      <c r="D234" s="53">
        <v>4</v>
      </c>
      <c r="E234" s="53">
        <v>1</v>
      </c>
      <c r="F234" s="56"/>
      <c r="G234" s="54" t="s">
        <v>183</v>
      </c>
      <c r="H234" s="106">
        <v>225</v>
      </c>
      <c r="I234" s="70">
        <f>SUM(I235:I236)</f>
        <v>0</v>
      </c>
      <c r="J234" s="92">
        <f>SUM(J235:J236)</f>
        <v>0</v>
      </c>
      <c r="K234" s="71">
        <f>SUM(K235:K236)</f>
        <v>0</v>
      </c>
      <c r="L234" s="71">
        <f>SUM(L235:L236)</f>
        <v>0</v>
      </c>
      <c r="P234" s="8"/>
      <c r="Q234" s="9"/>
    </row>
    <row r="235" spans="1:17" s="1" customFormat="1" ht="25.5" hidden="1" customHeight="1">
      <c r="A235" s="60">
        <v>3</v>
      </c>
      <c r="B235" s="61">
        <v>2</v>
      </c>
      <c r="C235" s="61">
        <v>1</v>
      </c>
      <c r="D235" s="61">
        <v>4</v>
      </c>
      <c r="E235" s="61">
        <v>1</v>
      </c>
      <c r="F235" s="63">
        <v>1</v>
      </c>
      <c r="G235" s="62" t="s">
        <v>184</v>
      </c>
      <c r="H235" s="106">
        <v>226</v>
      </c>
      <c r="I235" s="67">
        <v>0</v>
      </c>
      <c r="J235" s="67">
        <v>0</v>
      </c>
      <c r="K235" s="67">
        <v>0</v>
      </c>
      <c r="L235" s="67">
        <v>0</v>
      </c>
      <c r="P235" s="8"/>
      <c r="Q235" s="9"/>
    </row>
    <row r="236" spans="1:17" s="1" customFormat="1" ht="25.5" hidden="1" customHeight="1">
      <c r="A236" s="60">
        <v>3</v>
      </c>
      <c r="B236" s="61">
        <v>2</v>
      </c>
      <c r="C236" s="61">
        <v>1</v>
      </c>
      <c r="D236" s="61">
        <v>4</v>
      </c>
      <c r="E236" s="61">
        <v>1</v>
      </c>
      <c r="F236" s="63">
        <v>2</v>
      </c>
      <c r="G236" s="62" t="s">
        <v>185</v>
      </c>
      <c r="H236" s="106">
        <v>227</v>
      </c>
      <c r="I236" s="67">
        <v>0</v>
      </c>
      <c r="J236" s="67">
        <v>0</v>
      </c>
      <c r="K236" s="67">
        <v>0</v>
      </c>
      <c r="L236" s="67">
        <v>0</v>
      </c>
      <c r="P236" s="8"/>
      <c r="Q236" s="9"/>
    </row>
    <row r="237" spans="1:17" s="1" customFormat="1" hidden="1">
      <c r="A237" s="60">
        <v>3</v>
      </c>
      <c r="B237" s="61">
        <v>2</v>
      </c>
      <c r="C237" s="61">
        <v>1</v>
      </c>
      <c r="D237" s="61">
        <v>5</v>
      </c>
      <c r="E237" s="61"/>
      <c r="F237" s="63"/>
      <c r="G237" s="62" t="s">
        <v>186</v>
      </c>
      <c r="H237" s="106">
        <v>228</v>
      </c>
      <c r="I237" s="49">
        <f t="shared" ref="I237:L238" si="26">I238</f>
        <v>0</v>
      </c>
      <c r="J237" s="90">
        <f t="shared" si="26"/>
        <v>0</v>
      </c>
      <c r="K237" s="50">
        <f t="shared" si="26"/>
        <v>0</v>
      </c>
      <c r="L237" s="50">
        <f t="shared" si="26"/>
        <v>0</v>
      </c>
      <c r="P237" s="8"/>
      <c r="Q237" s="9"/>
    </row>
    <row r="238" spans="1:17" s="1" customFormat="1" hidden="1">
      <c r="A238" s="60">
        <v>3</v>
      </c>
      <c r="B238" s="61">
        <v>2</v>
      </c>
      <c r="C238" s="61">
        <v>1</v>
      </c>
      <c r="D238" s="61">
        <v>5</v>
      </c>
      <c r="E238" s="61">
        <v>1</v>
      </c>
      <c r="F238" s="63"/>
      <c r="G238" s="62" t="s">
        <v>186</v>
      </c>
      <c r="H238" s="106">
        <v>229</v>
      </c>
      <c r="I238" s="50">
        <f t="shared" si="26"/>
        <v>0</v>
      </c>
      <c r="J238" s="90">
        <f t="shared" si="26"/>
        <v>0</v>
      </c>
      <c r="K238" s="50">
        <f t="shared" si="26"/>
        <v>0</v>
      </c>
      <c r="L238" s="50">
        <f t="shared" si="26"/>
        <v>0</v>
      </c>
      <c r="P238" s="8"/>
      <c r="Q238" s="9"/>
    </row>
    <row r="239" spans="1:17" s="1" customFormat="1" hidden="1">
      <c r="A239" s="81">
        <v>3</v>
      </c>
      <c r="B239" s="82">
        <v>2</v>
      </c>
      <c r="C239" s="82">
        <v>1</v>
      </c>
      <c r="D239" s="82">
        <v>5</v>
      </c>
      <c r="E239" s="82">
        <v>1</v>
      </c>
      <c r="F239" s="83">
        <v>1</v>
      </c>
      <c r="G239" s="62" t="s">
        <v>186</v>
      </c>
      <c r="H239" s="106">
        <v>230</v>
      </c>
      <c r="I239" s="114">
        <v>0</v>
      </c>
      <c r="J239" s="114">
        <v>0</v>
      </c>
      <c r="K239" s="114">
        <v>0</v>
      </c>
      <c r="L239" s="114">
        <v>0</v>
      </c>
      <c r="P239" s="8"/>
      <c r="Q239" s="9"/>
    </row>
    <row r="240" spans="1:17" s="1" customFormat="1" hidden="1">
      <c r="A240" s="60">
        <v>3</v>
      </c>
      <c r="B240" s="61">
        <v>2</v>
      </c>
      <c r="C240" s="61">
        <v>1</v>
      </c>
      <c r="D240" s="61">
        <v>6</v>
      </c>
      <c r="E240" s="61"/>
      <c r="F240" s="63"/>
      <c r="G240" s="62" t="s">
        <v>187</v>
      </c>
      <c r="H240" s="106">
        <v>231</v>
      </c>
      <c r="I240" s="49">
        <f t="shared" ref="I240:L241" si="27">I241</f>
        <v>0</v>
      </c>
      <c r="J240" s="90">
        <f t="shared" si="27"/>
        <v>0</v>
      </c>
      <c r="K240" s="50">
        <f t="shared" si="27"/>
        <v>0</v>
      </c>
      <c r="L240" s="50">
        <f t="shared" si="27"/>
        <v>0</v>
      </c>
      <c r="P240" s="8"/>
      <c r="Q240" s="9"/>
    </row>
    <row r="241" spans="1:17" s="1" customFormat="1" hidden="1">
      <c r="A241" s="60">
        <v>3</v>
      </c>
      <c r="B241" s="60">
        <v>2</v>
      </c>
      <c r="C241" s="61">
        <v>1</v>
      </c>
      <c r="D241" s="61">
        <v>6</v>
      </c>
      <c r="E241" s="61">
        <v>1</v>
      </c>
      <c r="F241" s="63"/>
      <c r="G241" s="62" t="s">
        <v>187</v>
      </c>
      <c r="H241" s="106">
        <v>232</v>
      </c>
      <c r="I241" s="49">
        <f t="shared" si="27"/>
        <v>0</v>
      </c>
      <c r="J241" s="90">
        <f t="shared" si="27"/>
        <v>0</v>
      </c>
      <c r="K241" s="50">
        <f t="shared" si="27"/>
        <v>0</v>
      </c>
      <c r="L241" s="50">
        <f t="shared" si="27"/>
        <v>0</v>
      </c>
      <c r="P241" s="8"/>
      <c r="Q241" s="9"/>
    </row>
    <row r="242" spans="1:17" s="1" customFormat="1" hidden="1">
      <c r="A242" s="55">
        <v>3</v>
      </c>
      <c r="B242" s="55">
        <v>2</v>
      </c>
      <c r="C242" s="61">
        <v>1</v>
      </c>
      <c r="D242" s="61">
        <v>6</v>
      </c>
      <c r="E242" s="61">
        <v>1</v>
      </c>
      <c r="F242" s="63">
        <v>1</v>
      </c>
      <c r="G242" s="62" t="s">
        <v>187</v>
      </c>
      <c r="H242" s="106">
        <v>233</v>
      </c>
      <c r="I242" s="114">
        <v>0</v>
      </c>
      <c r="J242" s="114">
        <v>0</v>
      </c>
      <c r="K242" s="114">
        <v>0</v>
      </c>
      <c r="L242" s="114">
        <v>0</v>
      </c>
      <c r="P242" s="8"/>
      <c r="Q242" s="9"/>
    </row>
    <row r="243" spans="1:17" s="1" customFormat="1" hidden="1">
      <c r="A243" s="60">
        <v>3</v>
      </c>
      <c r="B243" s="60">
        <v>2</v>
      </c>
      <c r="C243" s="61">
        <v>1</v>
      </c>
      <c r="D243" s="61">
        <v>7</v>
      </c>
      <c r="E243" s="61"/>
      <c r="F243" s="63"/>
      <c r="G243" s="62" t="s">
        <v>188</v>
      </c>
      <c r="H243" s="106">
        <v>234</v>
      </c>
      <c r="I243" s="49">
        <f>I244</f>
        <v>0</v>
      </c>
      <c r="J243" s="90">
        <f>J244</f>
        <v>0</v>
      </c>
      <c r="K243" s="50">
        <f>K244</f>
        <v>0</v>
      </c>
      <c r="L243" s="50">
        <f>L244</f>
        <v>0</v>
      </c>
      <c r="P243" s="8"/>
      <c r="Q243" s="9"/>
    </row>
    <row r="244" spans="1:17" s="1" customFormat="1" hidden="1">
      <c r="A244" s="60">
        <v>3</v>
      </c>
      <c r="B244" s="61">
        <v>2</v>
      </c>
      <c r="C244" s="61">
        <v>1</v>
      </c>
      <c r="D244" s="61">
        <v>7</v>
      </c>
      <c r="E244" s="61">
        <v>1</v>
      </c>
      <c r="F244" s="63"/>
      <c r="G244" s="62" t="s">
        <v>188</v>
      </c>
      <c r="H244" s="106">
        <v>235</v>
      </c>
      <c r="I244" s="49">
        <f>I245+I246</f>
        <v>0</v>
      </c>
      <c r="J244" s="49">
        <f>J245+J246</f>
        <v>0</v>
      </c>
      <c r="K244" s="49">
        <f>K245+K246</f>
        <v>0</v>
      </c>
      <c r="L244" s="49">
        <f>L245+L246</f>
        <v>0</v>
      </c>
      <c r="P244" s="8"/>
      <c r="Q244" s="9"/>
    </row>
    <row r="245" spans="1:17" s="1" customFormat="1" ht="25.5" hidden="1" customHeight="1">
      <c r="A245" s="60">
        <v>3</v>
      </c>
      <c r="B245" s="61">
        <v>2</v>
      </c>
      <c r="C245" s="61">
        <v>1</v>
      </c>
      <c r="D245" s="61">
        <v>7</v>
      </c>
      <c r="E245" s="61">
        <v>1</v>
      </c>
      <c r="F245" s="63">
        <v>1</v>
      </c>
      <c r="G245" s="62" t="s">
        <v>189</v>
      </c>
      <c r="H245" s="106">
        <v>236</v>
      </c>
      <c r="I245" s="66">
        <v>0</v>
      </c>
      <c r="J245" s="67">
        <v>0</v>
      </c>
      <c r="K245" s="67">
        <v>0</v>
      </c>
      <c r="L245" s="67">
        <v>0</v>
      </c>
      <c r="P245" s="8"/>
      <c r="Q245" s="9"/>
    </row>
    <row r="246" spans="1:17" s="1" customFormat="1" ht="25.5" hidden="1" customHeight="1">
      <c r="A246" s="60">
        <v>3</v>
      </c>
      <c r="B246" s="61">
        <v>2</v>
      </c>
      <c r="C246" s="61">
        <v>1</v>
      </c>
      <c r="D246" s="61">
        <v>7</v>
      </c>
      <c r="E246" s="61">
        <v>1</v>
      </c>
      <c r="F246" s="63">
        <v>2</v>
      </c>
      <c r="G246" s="62" t="s">
        <v>190</v>
      </c>
      <c r="H246" s="106">
        <v>237</v>
      </c>
      <c r="I246" s="67">
        <v>0</v>
      </c>
      <c r="J246" s="67">
        <v>0</v>
      </c>
      <c r="K246" s="67">
        <v>0</v>
      </c>
      <c r="L246" s="67">
        <v>0</v>
      </c>
      <c r="P246" s="8"/>
      <c r="Q246" s="9"/>
    </row>
    <row r="247" spans="1:17" s="1" customFormat="1" ht="38.25" hidden="1" customHeight="1">
      <c r="A247" s="60">
        <v>3</v>
      </c>
      <c r="B247" s="61">
        <v>2</v>
      </c>
      <c r="C247" s="61">
        <v>2</v>
      </c>
      <c r="D247" s="123"/>
      <c r="E247" s="123"/>
      <c r="F247" s="124"/>
      <c r="G247" s="62" t="s">
        <v>191</v>
      </c>
      <c r="H247" s="106">
        <v>238</v>
      </c>
      <c r="I247" s="49">
        <f>SUM(I248+I257+I261+I265+I269+I272+I275)</f>
        <v>0</v>
      </c>
      <c r="J247" s="90">
        <f>SUM(J248+J257+J261+J265+J269+J272+J275)</f>
        <v>0</v>
      </c>
      <c r="K247" s="50">
        <f>SUM(K248+K257+K261+K265+K269+K272+K275)</f>
        <v>0</v>
      </c>
      <c r="L247" s="50">
        <f>SUM(L248+L257+L261+L265+L269+L272+L275)</f>
        <v>0</v>
      </c>
      <c r="P247" s="8"/>
      <c r="Q247" s="9"/>
    </row>
    <row r="248" spans="1:17" s="1" customFormat="1" hidden="1">
      <c r="A248" s="60">
        <v>3</v>
      </c>
      <c r="B248" s="61">
        <v>2</v>
      </c>
      <c r="C248" s="61">
        <v>2</v>
      </c>
      <c r="D248" s="61">
        <v>1</v>
      </c>
      <c r="E248" s="61"/>
      <c r="F248" s="63"/>
      <c r="G248" s="62" t="s">
        <v>192</v>
      </c>
      <c r="H248" s="106">
        <v>239</v>
      </c>
      <c r="I248" s="49">
        <f>I249</f>
        <v>0</v>
      </c>
      <c r="J248" s="49">
        <f>J249</f>
        <v>0</v>
      </c>
      <c r="K248" s="49">
        <f>K249</f>
        <v>0</v>
      </c>
      <c r="L248" s="49">
        <f>L249</f>
        <v>0</v>
      </c>
      <c r="P248" s="8"/>
      <c r="Q248" s="9"/>
    </row>
    <row r="249" spans="1:17" s="1" customFormat="1" hidden="1">
      <c r="A249" s="64">
        <v>3</v>
      </c>
      <c r="B249" s="60">
        <v>2</v>
      </c>
      <c r="C249" s="61">
        <v>2</v>
      </c>
      <c r="D249" s="61">
        <v>1</v>
      </c>
      <c r="E249" s="61">
        <v>1</v>
      </c>
      <c r="F249" s="63"/>
      <c r="G249" s="62" t="s">
        <v>170</v>
      </c>
      <c r="H249" s="106">
        <v>240</v>
      </c>
      <c r="I249" s="49">
        <f>SUM(I250)</f>
        <v>0</v>
      </c>
      <c r="J249" s="49">
        <f>SUM(J250)</f>
        <v>0</v>
      </c>
      <c r="K249" s="49">
        <f>SUM(K250)</f>
        <v>0</v>
      </c>
      <c r="L249" s="49">
        <f>SUM(L250)</f>
        <v>0</v>
      </c>
      <c r="P249" s="8"/>
      <c r="Q249" s="9"/>
    </row>
    <row r="250" spans="1:17" s="1" customFormat="1" hidden="1">
      <c r="A250" s="64">
        <v>3</v>
      </c>
      <c r="B250" s="60">
        <v>2</v>
      </c>
      <c r="C250" s="61">
        <v>2</v>
      </c>
      <c r="D250" s="61">
        <v>1</v>
      </c>
      <c r="E250" s="61">
        <v>1</v>
      </c>
      <c r="F250" s="63">
        <v>1</v>
      </c>
      <c r="G250" s="62" t="s">
        <v>170</v>
      </c>
      <c r="H250" s="106">
        <v>241</v>
      </c>
      <c r="I250" s="67">
        <v>0</v>
      </c>
      <c r="J250" s="67">
        <v>0</v>
      </c>
      <c r="K250" s="67">
        <v>0</v>
      </c>
      <c r="L250" s="67">
        <v>0</v>
      </c>
      <c r="P250" s="8"/>
      <c r="Q250" s="9"/>
    </row>
    <row r="251" spans="1:17" s="1" customFormat="1" hidden="1">
      <c r="A251" s="64">
        <v>3</v>
      </c>
      <c r="B251" s="60">
        <v>2</v>
      </c>
      <c r="C251" s="61">
        <v>2</v>
      </c>
      <c r="D251" s="61">
        <v>1</v>
      </c>
      <c r="E251" s="61">
        <v>2</v>
      </c>
      <c r="F251" s="63"/>
      <c r="G251" s="62" t="s">
        <v>193</v>
      </c>
      <c r="H251" s="106">
        <v>242</v>
      </c>
      <c r="I251" s="49">
        <f>SUM(I252:I253)</f>
        <v>0</v>
      </c>
      <c r="J251" s="49">
        <f>SUM(J252:J253)</f>
        <v>0</v>
      </c>
      <c r="K251" s="49">
        <f>SUM(K252:K253)</f>
        <v>0</v>
      </c>
      <c r="L251" s="49">
        <f>SUM(L252:L253)</f>
        <v>0</v>
      </c>
      <c r="P251" s="8"/>
      <c r="Q251" s="9"/>
    </row>
    <row r="252" spans="1:17" s="1" customFormat="1" hidden="1">
      <c r="A252" s="64">
        <v>3</v>
      </c>
      <c r="B252" s="60">
        <v>2</v>
      </c>
      <c r="C252" s="61">
        <v>2</v>
      </c>
      <c r="D252" s="61">
        <v>1</v>
      </c>
      <c r="E252" s="61">
        <v>2</v>
      </c>
      <c r="F252" s="63">
        <v>1</v>
      </c>
      <c r="G252" s="62" t="s">
        <v>172</v>
      </c>
      <c r="H252" s="106">
        <v>243</v>
      </c>
      <c r="I252" s="67">
        <v>0</v>
      </c>
      <c r="J252" s="66">
        <v>0</v>
      </c>
      <c r="K252" s="67">
        <v>0</v>
      </c>
      <c r="L252" s="67">
        <v>0</v>
      </c>
      <c r="P252" s="8"/>
      <c r="Q252" s="9"/>
    </row>
    <row r="253" spans="1:17" s="1" customFormat="1" hidden="1">
      <c r="A253" s="64">
        <v>3</v>
      </c>
      <c r="B253" s="60">
        <v>2</v>
      </c>
      <c r="C253" s="61">
        <v>2</v>
      </c>
      <c r="D253" s="61">
        <v>1</v>
      </c>
      <c r="E253" s="61">
        <v>2</v>
      </c>
      <c r="F253" s="63">
        <v>2</v>
      </c>
      <c r="G253" s="62" t="s">
        <v>173</v>
      </c>
      <c r="H253" s="106">
        <v>244</v>
      </c>
      <c r="I253" s="67">
        <v>0</v>
      </c>
      <c r="J253" s="66">
        <v>0</v>
      </c>
      <c r="K253" s="67">
        <v>0</v>
      </c>
      <c r="L253" s="67">
        <v>0</v>
      </c>
      <c r="P253" s="8"/>
      <c r="Q253" s="9"/>
    </row>
    <row r="254" spans="1:17" s="1" customFormat="1" hidden="1">
      <c r="A254" s="64">
        <v>3</v>
      </c>
      <c r="B254" s="60">
        <v>2</v>
      </c>
      <c r="C254" s="61">
        <v>2</v>
      </c>
      <c r="D254" s="61">
        <v>1</v>
      </c>
      <c r="E254" s="61">
        <v>3</v>
      </c>
      <c r="F254" s="63"/>
      <c r="G254" s="62" t="s">
        <v>174</v>
      </c>
      <c r="H254" s="106">
        <v>245</v>
      </c>
      <c r="I254" s="49">
        <f>SUM(I255:I256)</f>
        <v>0</v>
      </c>
      <c r="J254" s="49">
        <f>SUM(J255:J256)</f>
        <v>0</v>
      </c>
      <c r="K254" s="49">
        <f>SUM(K255:K256)</f>
        <v>0</v>
      </c>
      <c r="L254" s="49">
        <f>SUM(L255:L256)</f>
        <v>0</v>
      </c>
      <c r="P254" s="8"/>
      <c r="Q254" s="9"/>
    </row>
    <row r="255" spans="1:17" s="1" customFormat="1" hidden="1">
      <c r="A255" s="64">
        <v>3</v>
      </c>
      <c r="B255" s="60">
        <v>2</v>
      </c>
      <c r="C255" s="61">
        <v>2</v>
      </c>
      <c r="D255" s="61">
        <v>1</v>
      </c>
      <c r="E255" s="61">
        <v>3</v>
      </c>
      <c r="F255" s="63">
        <v>1</v>
      </c>
      <c r="G255" s="62" t="s">
        <v>175</v>
      </c>
      <c r="H255" s="106">
        <v>246</v>
      </c>
      <c r="I255" s="67">
        <v>0</v>
      </c>
      <c r="J255" s="66">
        <v>0</v>
      </c>
      <c r="K255" s="67">
        <v>0</v>
      </c>
      <c r="L255" s="67">
        <v>0</v>
      </c>
      <c r="P255" s="8"/>
      <c r="Q255" s="9"/>
    </row>
    <row r="256" spans="1:17" s="1" customFormat="1" hidden="1">
      <c r="A256" s="64">
        <v>3</v>
      </c>
      <c r="B256" s="60">
        <v>2</v>
      </c>
      <c r="C256" s="61">
        <v>2</v>
      </c>
      <c r="D256" s="61">
        <v>1</v>
      </c>
      <c r="E256" s="61">
        <v>3</v>
      </c>
      <c r="F256" s="63">
        <v>2</v>
      </c>
      <c r="G256" s="62" t="s">
        <v>194</v>
      </c>
      <c r="H256" s="106">
        <v>247</v>
      </c>
      <c r="I256" s="67">
        <v>0</v>
      </c>
      <c r="J256" s="66">
        <v>0</v>
      </c>
      <c r="K256" s="67">
        <v>0</v>
      </c>
      <c r="L256" s="67">
        <v>0</v>
      </c>
      <c r="P256" s="8"/>
      <c r="Q256" s="9"/>
    </row>
    <row r="257" spans="1:17" s="1" customFormat="1" ht="25.5" hidden="1" customHeight="1">
      <c r="A257" s="64">
        <v>3</v>
      </c>
      <c r="B257" s="60">
        <v>2</v>
      </c>
      <c r="C257" s="61">
        <v>2</v>
      </c>
      <c r="D257" s="61">
        <v>2</v>
      </c>
      <c r="E257" s="61"/>
      <c r="F257" s="63"/>
      <c r="G257" s="62" t="s">
        <v>195</v>
      </c>
      <c r="H257" s="106">
        <v>248</v>
      </c>
      <c r="I257" s="49">
        <f>I258</f>
        <v>0</v>
      </c>
      <c r="J257" s="50">
        <f>J258</f>
        <v>0</v>
      </c>
      <c r="K257" s="49">
        <f>K258</f>
        <v>0</v>
      </c>
      <c r="L257" s="50">
        <f>L258</f>
        <v>0</v>
      </c>
      <c r="P257" s="8"/>
      <c r="Q257" s="9"/>
    </row>
    <row r="258" spans="1:17" s="1" customFormat="1" ht="25.5" hidden="1" customHeight="1">
      <c r="A258" s="60">
        <v>3</v>
      </c>
      <c r="B258" s="61">
        <v>2</v>
      </c>
      <c r="C258" s="53">
        <v>2</v>
      </c>
      <c r="D258" s="53">
        <v>2</v>
      </c>
      <c r="E258" s="53">
        <v>1</v>
      </c>
      <c r="F258" s="56"/>
      <c r="G258" s="62" t="s">
        <v>195</v>
      </c>
      <c r="H258" s="106">
        <v>249</v>
      </c>
      <c r="I258" s="70">
        <f>SUM(I259:I260)</f>
        <v>0</v>
      </c>
      <c r="J258" s="92">
        <f>SUM(J259:J260)</f>
        <v>0</v>
      </c>
      <c r="K258" s="71">
        <f>SUM(K259:K260)</f>
        <v>0</v>
      </c>
      <c r="L258" s="71">
        <f>SUM(L259:L260)</f>
        <v>0</v>
      </c>
      <c r="P258" s="8"/>
      <c r="Q258" s="9"/>
    </row>
    <row r="259" spans="1:17" s="1" customFormat="1" ht="25.5" hidden="1" customHeight="1">
      <c r="A259" s="60">
        <v>3</v>
      </c>
      <c r="B259" s="61">
        <v>2</v>
      </c>
      <c r="C259" s="61">
        <v>2</v>
      </c>
      <c r="D259" s="61">
        <v>2</v>
      </c>
      <c r="E259" s="61">
        <v>1</v>
      </c>
      <c r="F259" s="63">
        <v>1</v>
      </c>
      <c r="G259" s="62" t="s">
        <v>196</v>
      </c>
      <c r="H259" s="106">
        <v>250</v>
      </c>
      <c r="I259" s="67">
        <v>0</v>
      </c>
      <c r="J259" s="67">
        <v>0</v>
      </c>
      <c r="K259" s="67">
        <v>0</v>
      </c>
      <c r="L259" s="67">
        <v>0</v>
      </c>
      <c r="P259" s="8"/>
      <c r="Q259" s="9"/>
    </row>
    <row r="260" spans="1:17" s="1" customFormat="1" ht="25.5" hidden="1" customHeight="1">
      <c r="A260" s="60">
        <v>3</v>
      </c>
      <c r="B260" s="61">
        <v>2</v>
      </c>
      <c r="C260" s="61">
        <v>2</v>
      </c>
      <c r="D260" s="61">
        <v>2</v>
      </c>
      <c r="E260" s="61">
        <v>1</v>
      </c>
      <c r="F260" s="63">
        <v>2</v>
      </c>
      <c r="G260" s="64" t="s">
        <v>197</v>
      </c>
      <c r="H260" s="106">
        <v>251</v>
      </c>
      <c r="I260" s="67">
        <v>0</v>
      </c>
      <c r="J260" s="67">
        <v>0</v>
      </c>
      <c r="K260" s="67">
        <v>0</v>
      </c>
      <c r="L260" s="67">
        <v>0</v>
      </c>
      <c r="P260" s="8"/>
      <c r="Q260" s="9"/>
    </row>
    <row r="261" spans="1:17" s="1" customFormat="1" ht="25.5" hidden="1" customHeight="1">
      <c r="A261" s="60">
        <v>3</v>
      </c>
      <c r="B261" s="61">
        <v>2</v>
      </c>
      <c r="C261" s="61">
        <v>2</v>
      </c>
      <c r="D261" s="61">
        <v>3</v>
      </c>
      <c r="E261" s="61"/>
      <c r="F261" s="63"/>
      <c r="G261" s="62" t="s">
        <v>198</v>
      </c>
      <c r="H261" s="106">
        <v>252</v>
      </c>
      <c r="I261" s="49">
        <f>I262</f>
        <v>0</v>
      </c>
      <c r="J261" s="90">
        <f>J262</f>
        <v>0</v>
      </c>
      <c r="K261" s="50">
        <f>K262</f>
        <v>0</v>
      </c>
      <c r="L261" s="50">
        <f>L262</f>
        <v>0</v>
      </c>
      <c r="P261" s="8"/>
      <c r="Q261" s="9"/>
    </row>
    <row r="262" spans="1:17" s="1" customFormat="1" ht="25.5" hidden="1" customHeight="1">
      <c r="A262" s="55">
        <v>3</v>
      </c>
      <c r="B262" s="61">
        <v>2</v>
      </c>
      <c r="C262" s="61">
        <v>2</v>
      </c>
      <c r="D262" s="61">
        <v>3</v>
      </c>
      <c r="E262" s="61">
        <v>1</v>
      </c>
      <c r="F262" s="63"/>
      <c r="G262" s="62" t="s">
        <v>198</v>
      </c>
      <c r="H262" s="106">
        <v>253</v>
      </c>
      <c r="I262" s="49">
        <f>I263+I264</f>
        <v>0</v>
      </c>
      <c r="J262" s="49">
        <f>J263+J264</f>
        <v>0</v>
      </c>
      <c r="K262" s="49">
        <f>K263+K264</f>
        <v>0</v>
      </c>
      <c r="L262" s="49">
        <f>L263+L264</f>
        <v>0</v>
      </c>
      <c r="P262" s="8"/>
      <c r="Q262" s="9"/>
    </row>
    <row r="263" spans="1:17" s="1" customFormat="1" ht="25.5" hidden="1" customHeight="1">
      <c r="A263" s="55">
        <v>3</v>
      </c>
      <c r="B263" s="61">
        <v>2</v>
      </c>
      <c r="C263" s="61">
        <v>2</v>
      </c>
      <c r="D263" s="61">
        <v>3</v>
      </c>
      <c r="E263" s="61">
        <v>1</v>
      </c>
      <c r="F263" s="63">
        <v>1</v>
      </c>
      <c r="G263" s="62" t="s">
        <v>199</v>
      </c>
      <c r="H263" s="106">
        <v>254</v>
      </c>
      <c r="I263" s="67">
        <v>0</v>
      </c>
      <c r="J263" s="67">
        <v>0</v>
      </c>
      <c r="K263" s="67">
        <v>0</v>
      </c>
      <c r="L263" s="67">
        <v>0</v>
      </c>
      <c r="P263" s="8"/>
      <c r="Q263" s="9"/>
    </row>
    <row r="264" spans="1:17" s="1" customFormat="1" ht="25.5" hidden="1" customHeight="1">
      <c r="A264" s="55">
        <v>3</v>
      </c>
      <c r="B264" s="61">
        <v>2</v>
      </c>
      <c r="C264" s="61">
        <v>2</v>
      </c>
      <c r="D264" s="61">
        <v>3</v>
      </c>
      <c r="E264" s="61">
        <v>1</v>
      </c>
      <c r="F264" s="63">
        <v>2</v>
      </c>
      <c r="G264" s="62" t="s">
        <v>200</v>
      </c>
      <c r="H264" s="106">
        <v>255</v>
      </c>
      <c r="I264" s="67">
        <v>0</v>
      </c>
      <c r="J264" s="67">
        <v>0</v>
      </c>
      <c r="K264" s="67">
        <v>0</v>
      </c>
      <c r="L264" s="67">
        <v>0</v>
      </c>
      <c r="P264" s="8"/>
      <c r="Q264" s="9"/>
    </row>
    <row r="265" spans="1:17" s="1" customFormat="1" hidden="1">
      <c r="A265" s="60">
        <v>3</v>
      </c>
      <c r="B265" s="61">
        <v>2</v>
      </c>
      <c r="C265" s="61">
        <v>2</v>
      </c>
      <c r="D265" s="61">
        <v>4</v>
      </c>
      <c r="E265" s="61"/>
      <c r="F265" s="63"/>
      <c r="G265" s="62" t="s">
        <v>201</v>
      </c>
      <c r="H265" s="106">
        <v>256</v>
      </c>
      <c r="I265" s="49">
        <f>I266</f>
        <v>0</v>
      </c>
      <c r="J265" s="90">
        <f>J266</f>
        <v>0</v>
      </c>
      <c r="K265" s="50">
        <f>K266</f>
        <v>0</v>
      </c>
      <c r="L265" s="50">
        <f>L266</f>
        <v>0</v>
      </c>
      <c r="P265" s="8"/>
      <c r="Q265" s="9"/>
    </row>
    <row r="266" spans="1:17" s="1" customFormat="1" hidden="1">
      <c r="A266" s="60">
        <v>3</v>
      </c>
      <c r="B266" s="61">
        <v>2</v>
      </c>
      <c r="C266" s="61">
        <v>2</v>
      </c>
      <c r="D266" s="61">
        <v>4</v>
      </c>
      <c r="E266" s="61">
        <v>1</v>
      </c>
      <c r="F266" s="63"/>
      <c r="G266" s="62" t="s">
        <v>201</v>
      </c>
      <c r="H266" s="106">
        <v>257</v>
      </c>
      <c r="I266" s="49">
        <f>SUM(I267:I268)</f>
        <v>0</v>
      </c>
      <c r="J266" s="90">
        <f>SUM(J267:J268)</f>
        <v>0</v>
      </c>
      <c r="K266" s="50">
        <f>SUM(K267:K268)</f>
        <v>0</v>
      </c>
      <c r="L266" s="50">
        <f>SUM(L267:L268)</f>
        <v>0</v>
      </c>
      <c r="P266" s="8"/>
      <c r="Q266" s="9"/>
    </row>
    <row r="267" spans="1:17" s="1" customFormat="1" ht="25.5" hidden="1" customHeight="1">
      <c r="A267" s="60">
        <v>3</v>
      </c>
      <c r="B267" s="61">
        <v>2</v>
      </c>
      <c r="C267" s="61">
        <v>2</v>
      </c>
      <c r="D267" s="61">
        <v>4</v>
      </c>
      <c r="E267" s="61">
        <v>1</v>
      </c>
      <c r="F267" s="63">
        <v>1</v>
      </c>
      <c r="G267" s="62" t="s">
        <v>202</v>
      </c>
      <c r="H267" s="106">
        <v>258</v>
      </c>
      <c r="I267" s="67">
        <v>0</v>
      </c>
      <c r="J267" s="67">
        <v>0</v>
      </c>
      <c r="K267" s="67">
        <v>0</v>
      </c>
      <c r="L267" s="67">
        <v>0</v>
      </c>
      <c r="P267" s="8"/>
      <c r="Q267" s="9"/>
    </row>
    <row r="268" spans="1:17" s="1" customFormat="1" ht="25.5" hidden="1" customHeight="1">
      <c r="A268" s="55">
        <v>3</v>
      </c>
      <c r="B268" s="53">
        <v>2</v>
      </c>
      <c r="C268" s="53">
        <v>2</v>
      </c>
      <c r="D268" s="53">
        <v>4</v>
      </c>
      <c r="E268" s="53">
        <v>1</v>
      </c>
      <c r="F268" s="56">
        <v>2</v>
      </c>
      <c r="G268" s="64" t="s">
        <v>203</v>
      </c>
      <c r="H268" s="106">
        <v>259</v>
      </c>
      <c r="I268" s="67">
        <v>0</v>
      </c>
      <c r="J268" s="67">
        <v>0</v>
      </c>
      <c r="K268" s="67">
        <v>0</v>
      </c>
      <c r="L268" s="67">
        <v>0</v>
      </c>
      <c r="P268" s="8"/>
      <c r="Q268" s="9"/>
    </row>
    <row r="269" spans="1:17" s="1" customFormat="1" hidden="1">
      <c r="A269" s="60">
        <v>3</v>
      </c>
      <c r="B269" s="61">
        <v>2</v>
      </c>
      <c r="C269" s="61">
        <v>2</v>
      </c>
      <c r="D269" s="61">
        <v>5</v>
      </c>
      <c r="E269" s="61"/>
      <c r="F269" s="63"/>
      <c r="G269" s="62" t="s">
        <v>204</v>
      </c>
      <c r="H269" s="106">
        <v>260</v>
      </c>
      <c r="I269" s="49">
        <f t="shared" ref="I269:L270" si="28">I270</f>
        <v>0</v>
      </c>
      <c r="J269" s="90">
        <f t="shared" si="28"/>
        <v>0</v>
      </c>
      <c r="K269" s="50">
        <f t="shared" si="28"/>
        <v>0</v>
      </c>
      <c r="L269" s="50">
        <f t="shared" si="28"/>
        <v>0</v>
      </c>
      <c r="P269" s="8"/>
      <c r="Q269" s="9"/>
    </row>
    <row r="270" spans="1:17" s="1" customFormat="1" hidden="1">
      <c r="A270" s="60">
        <v>3</v>
      </c>
      <c r="B270" s="61">
        <v>2</v>
      </c>
      <c r="C270" s="61">
        <v>2</v>
      </c>
      <c r="D270" s="61">
        <v>5</v>
      </c>
      <c r="E270" s="61">
        <v>1</v>
      </c>
      <c r="F270" s="63"/>
      <c r="G270" s="62" t="s">
        <v>204</v>
      </c>
      <c r="H270" s="106">
        <v>261</v>
      </c>
      <c r="I270" s="49">
        <f t="shared" si="28"/>
        <v>0</v>
      </c>
      <c r="J270" s="90">
        <f t="shared" si="28"/>
        <v>0</v>
      </c>
      <c r="K270" s="50">
        <f t="shared" si="28"/>
        <v>0</v>
      </c>
      <c r="L270" s="50">
        <f t="shared" si="28"/>
        <v>0</v>
      </c>
      <c r="P270" s="8"/>
      <c r="Q270" s="9"/>
    </row>
    <row r="271" spans="1:17" s="1" customFormat="1" hidden="1">
      <c r="A271" s="60">
        <v>3</v>
      </c>
      <c r="B271" s="61">
        <v>2</v>
      </c>
      <c r="C271" s="61">
        <v>2</v>
      </c>
      <c r="D271" s="61">
        <v>5</v>
      </c>
      <c r="E271" s="61">
        <v>1</v>
      </c>
      <c r="F271" s="63">
        <v>1</v>
      </c>
      <c r="G271" s="62" t="s">
        <v>204</v>
      </c>
      <c r="H271" s="106">
        <v>262</v>
      </c>
      <c r="I271" s="67">
        <v>0</v>
      </c>
      <c r="J271" s="67">
        <v>0</v>
      </c>
      <c r="K271" s="67">
        <v>0</v>
      </c>
      <c r="L271" s="67">
        <v>0</v>
      </c>
      <c r="P271" s="8"/>
      <c r="Q271" s="9"/>
    </row>
    <row r="272" spans="1:17" s="1" customFormat="1" hidden="1">
      <c r="A272" s="60">
        <v>3</v>
      </c>
      <c r="B272" s="61">
        <v>2</v>
      </c>
      <c r="C272" s="61">
        <v>2</v>
      </c>
      <c r="D272" s="61">
        <v>6</v>
      </c>
      <c r="E272" s="61"/>
      <c r="F272" s="63"/>
      <c r="G272" s="62" t="s">
        <v>187</v>
      </c>
      <c r="H272" s="106">
        <v>263</v>
      </c>
      <c r="I272" s="49">
        <f t="shared" ref="I272:L273" si="29">I273</f>
        <v>0</v>
      </c>
      <c r="J272" s="125">
        <f t="shared" si="29"/>
        <v>0</v>
      </c>
      <c r="K272" s="50">
        <f t="shared" si="29"/>
        <v>0</v>
      </c>
      <c r="L272" s="50">
        <f t="shared" si="29"/>
        <v>0</v>
      </c>
      <c r="P272" s="8"/>
      <c r="Q272" s="9"/>
    </row>
    <row r="273" spans="1:17" s="1" customFormat="1" hidden="1">
      <c r="A273" s="60">
        <v>3</v>
      </c>
      <c r="B273" s="61">
        <v>2</v>
      </c>
      <c r="C273" s="61">
        <v>2</v>
      </c>
      <c r="D273" s="61">
        <v>6</v>
      </c>
      <c r="E273" s="61">
        <v>1</v>
      </c>
      <c r="F273" s="63"/>
      <c r="G273" s="62" t="s">
        <v>187</v>
      </c>
      <c r="H273" s="106">
        <v>264</v>
      </c>
      <c r="I273" s="49">
        <f t="shared" si="29"/>
        <v>0</v>
      </c>
      <c r="J273" s="125">
        <f t="shared" si="29"/>
        <v>0</v>
      </c>
      <c r="K273" s="50">
        <f t="shared" si="29"/>
        <v>0</v>
      </c>
      <c r="L273" s="50">
        <f t="shared" si="29"/>
        <v>0</v>
      </c>
      <c r="P273" s="8"/>
      <c r="Q273" s="9"/>
    </row>
    <row r="274" spans="1:17" s="1" customFormat="1" hidden="1">
      <c r="A274" s="60">
        <v>3</v>
      </c>
      <c r="B274" s="82">
        <v>2</v>
      </c>
      <c r="C274" s="82">
        <v>2</v>
      </c>
      <c r="D274" s="61">
        <v>6</v>
      </c>
      <c r="E274" s="82">
        <v>1</v>
      </c>
      <c r="F274" s="83">
        <v>1</v>
      </c>
      <c r="G274" s="84" t="s">
        <v>187</v>
      </c>
      <c r="H274" s="106">
        <v>265</v>
      </c>
      <c r="I274" s="67">
        <v>0</v>
      </c>
      <c r="J274" s="67">
        <v>0</v>
      </c>
      <c r="K274" s="67">
        <v>0</v>
      </c>
      <c r="L274" s="67">
        <v>0</v>
      </c>
      <c r="P274" s="8"/>
      <c r="Q274" s="9"/>
    </row>
    <row r="275" spans="1:17" s="1" customFormat="1" hidden="1">
      <c r="A275" s="64">
        <v>3</v>
      </c>
      <c r="B275" s="60">
        <v>2</v>
      </c>
      <c r="C275" s="61">
        <v>2</v>
      </c>
      <c r="D275" s="61">
        <v>7</v>
      </c>
      <c r="E275" s="61"/>
      <c r="F275" s="63"/>
      <c r="G275" s="62" t="s">
        <v>188</v>
      </c>
      <c r="H275" s="106">
        <v>266</v>
      </c>
      <c r="I275" s="49">
        <f>I276</f>
        <v>0</v>
      </c>
      <c r="J275" s="125">
        <f>J276</f>
        <v>0</v>
      </c>
      <c r="K275" s="50">
        <f>K276</f>
        <v>0</v>
      </c>
      <c r="L275" s="50">
        <f>L276</f>
        <v>0</v>
      </c>
      <c r="P275" s="8"/>
      <c r="Q275" s="9"/>
    </row>
    <row r="276" spans="1:17" s="1" customFormat="1" hidden="1">
      <c r="A276" s="64">
        <v>3</v>
      </c>
      <c r="B276" s="60">
        <v>2</v>
      </c>
      <c r="C276" s="61">
        <v>2</v>
      </c>
      <c r="D276" s="61">
        <v>7</v>
      </c>
      <c r="E276" s="61">
        <v>1</v>
      </c>
      <c r="F276" s="63"/>
      <c r="G276" s="62" t="s">
        <v>188</v>
      </c>
      <c r="H276" s="106">
        <v>267</v>
      </c>
      <c r="I276" s="49">
        <f>I277+I278</f>
        <v>0</v>
      </c>
      <c r="J276" s="49">
        <f>J277+J278</f>
        <v>0</v>
      </c>
      <c r="K276" s="49">
        <f>K277+K278</f>
        <v>0</v>
      </c>
      <c r="L276" s="49">
        <f>L277+L278</f>
        <v>0</v>
      </c>
      <c r="P276" s="8"/>
      <c r="Q276" s="9"/>
    </row>
    <row r="277" spans="1:17" s="1" customFormat="1" ht="25.5" hidden="1" customHeight="1">
      <c r="A277" s="64">
        <v>3</v>
      </c>
      <c r="B277" s="60">
        <v>2</v>
      </c>
      <c r="C277" s="60">
        <v>2</v>
      </c>
      <c r="D277" s="61">
        <v>7</v>
      </c>
      <c r="E277" s="61">
        <v>1</v>
      </c>
      <c r="F277" s="63">
        <v>1</v>
      </c>
      <c r="G277" s="62" t="s">
        <v>189</v>
      </c>
      <c r="H277" s="106">
        <v>268</v>
      </c>
      <c r="I277" s="67">
        <v>0</v>
      </c>
      <c r="J277" s="67">
        <v>0</v>
      </c>
      <c r="K277" s="67">
        <v>0</v>
      </c>
      <c r="L277" s="67">
        <v>0</v>
      </c>
      <c r="P277" s="8"/>
      <c r="Q277" s="9"/>
    </row>
    <row r="278" spans="1:17" s="1" customFormat="1" ht="25.5" hidden="1" customHeight="1">
      <c r="A278" s="64">
        <v>3</v>
      </c>
      <c r="B278" s="60">
        <v>2</v>
      </c>
      <c r="C278" s="60">
        <v>2</v>
      </c>
      <c r="D278" s="61">
        <v>7</v>
      </c>
      <c r="E278" s="61">
        <v>1</v>
      </c>
      <c r="F278" s="63">
        <v>2</v>
      </c>
      <c r="G278" s="62" t="s">
        <v>190</v>
      </c>
      <c r="H278" s="106">
        <v>269</v>
      </c>
      <c r="I278" s="67">
        <v>0</v>
      </c>
      <c r="J278" s="67">
        <v>0</v>
      </c>
      <c r="K278" s="67">
        <v>0</v>
      </c>
      <c r="L278" s="67">
        <v>0</v>
      </c>
      <c r="P278" s="8"/>
      <c r="Q278" s="9"/>
    </row>
    <row r="279" spans="1:17" s="1" customFormat="1" ht="25.5" hidden="1" customHeight="1">
      <c r="A279" s="68">
        <v>3</v>
      </c>
      <c r="B279" s="68">
        <v>3</v>
      </c>
      <c r="C279" s="45"/>
      <c r="D279" s="46"/>
      <c r="E279" s="46"/>
      <c r="F279" s="48"/>
      <c r="G279" s="47" t="s">
        <v>205</v>
      </c>
      <c r="H279" s="106">
        <v>270</v>
      </c>
      <c r="I279" s="49">
        <f>SUM(I280+I312)</f>
        <v>0</v>
      </c>
      <c r="J279" s="125">
        <f>SUM(J280+J312)</f>
        <v>0</v>
      </c>
      <c r="K279" s="50">
        <f>SUM(K280+K312)</f>
        <v>0</v>
      </c>
      <c r="L279" s="50">
        <f>SUM(L280+L312)</f>
        <v>0</v>
      </c>
      <c r="P279" s="8"/>
      <c r="Q279" s="9"/>
    </row>
    <row r="280" spans="1:17" s="1" customFormat="1" ht="38.25" hidden="1" customHeight="1">
      <c r="A280" s="64">
        <v>3</v>
      </c>
      <c r="B280" s="64">
        <v>3</v>
      </c>
      <c r="C280" s="60">
        <v>1</v>
      </c>
      <c r="D280" s="61"/>
      <c r="E280" s="61"/>
      <c r="F280" s="63"/>
      <c r="G280" s="62" t="s">
        <v>206</v>
      </c>
      <c r="H280" s="106">
        <v>271</v>
      </c>
      <c r="I280" s="49">
        <f>SUM(I281+I290+I294+I298+I302+I305+I308)</f>
        <v>0</v>
      </c>
      <c r="J280" s="125">
        <f>SUM(J281+J290+J294+J298+J302+J305+J308)</f>
        <v>0</v>
      </c>
      <c r="K280" s="50">
        <f>SUM(K281+K290+K294+K298+K302+K305+K308)</f>
        <v>0</v>
      </c>
      <c r="L280" s="50">
        <f>SUM(L281+L290+L294+L298+L302+L305+L308)</f>
        <v>0</v>
      </c>
      <c r="P280" s="8"/>
      <c r="Q280" s="9"/>
    </row>
    <row r="281" spans="1:17" s="1" customFormat="1" hidden="1">
      <c r="A281" s="64">
        <v>3</v>
      </c>
      <c r="B281" s="64">
        <v>3</v>
      </c>
      <c r="C281" s="60">
        <v>1</v>
      </c>
      <c r="D281" s="61">
        <v>1</v>
      </c>
      <c r="E281" s="61"/>
      <c r="F281" s="63"/>
      <c r="G281" s="62" t="s">
        <v>192</v>
      </c>
      <c r="H281" s="106">
        <v>272</v>
      </c>
      <c r="I281" s="49">
        <f>SUM(I282+I284+I287)</f>
        <v>0</v>
      </c>
      <c r="J281" s="49">
        <f>SUM(J282+J284+J287)</f>
        <v>0</v>
      </c>
      <c r="K281" s="49">
        <f>SUM(K282+K284+K287)</f>
        <v>0</v>
      </c>
      <c r="L281" s="49">
        <f>SUM(L282+L284+L287)</f>
        <v>0</v>
      </c>
      <c r="P281" s="8"/>
      <c r="Q281" s="9"/>
    </row>
    <row r="282" spans="1:17" s="1" customFormat="1" hidden="1">
      <c r="A282" s="64">
        <v>3</v>
      </c>
      <c r="B282" s="64">
        <v>3</v>
      </c>
      <c r="C282" s="60">
        <v>1</v>
      </c>
      <c r="D282" s="61">
        <v>1</v>
      </c>
      <c r="E282" s="61">
        <v>1</v>
      </c>
      <c r="F282" s="63"/>
      <c r="G282" s="62" t="s">
        <v>170</v>
      </c>
      <c r="H282" s="106">
        <v>273</v>
      </c>
      <c r="I282" s="49">
        <f>SUM(I283:I283)</f>
        <v>0</v>
      </c>
      <c r="J282" s="125">
        <f>SUM(J283:J283)</f>
        <v>0</v>
      </c>
      <c r="K282" s="50">
        <f>SUM(K283:K283)</f>
        <v>0</v>
      </c>
      <c r="L282" s="50">
        <f>SUM(L283:L283)</f>
        <v>0</v>
      </c>
      <c r="P282" s="8"/>
      <c r="Q282" s="9"/>
    </row>
    <row r="283" spans="1:17" s="1" customFormat="1" hidden="1">
      <c r="A283" s="64">
        <v>3</v>
      </c>
      <c r="B283" s="64">
        <v>3</v>
      </c>
      <c r="C283" s="60">
        <v>1</v>
      </c>
      <c r="D283" s="61">
        <v>1</v>
      </c>
      <c r="E283" s="61">
        <v>1</v>
      </c>
      <c r="F283" s="63">
        <v>1</v>
      </c>
      <c r="G283" s="62" t="s">
        <v>170</v>
      </c>
      <c r="H283" s="106">
        <v>274</v>
      </c>
      <c r="I283" s="67">
        <v>0</v>
      </c>
      <c r="J283" s="67">
        <v>0</v>
      </c>
      <c r="K283" s="67">
        <v>0</v>
      </c>
      <c r="L283" s="67">
        <v>0</v>
      </c>
      <c r="P283" s="8"/>
      <c r="Q283" s="9"/>
    </row>
    <row r="284" spans="1:17" s="1" customFormat="1" hidden="1">
      <c r="A284" s="64">
        <v>3</v>
      </c>
      <c r="B284" s="64">
        <v>3</v>
      </c>
      <c r="C284" s="60">
        <v>1</v>
      </c>
      <c r="D284" s="61">
        <v>1</v>
      </c>
      <c r="E284" s="61">
        <v>2</v>
      </c>
      <c r="F284" s="63"/>
      <c r="G284" s="62" t="s">
        <v>193</v>
      </c>
      <c r="H284" s="106">
        <v>275</v>
      </c>
      <c r="I284" s="49">
        <f>SUM(I285:I286)</f>
        <v>0</v>
      </c>
      <c r="J284" s="49">
        <f>SUM(J285:J286)</f>
        <v>0</v>
      </c>
      <c r="K284" s="49">
        <f>SUM(K285:K286)</f>
        <v>0</v>
      </c>
      <c r="L284" s="49">
        <f>SUM(L285:L286)</f>
        <v>0</v>
      </c>
      <c r="P284" s="8"/>
      <c r="Q284" s="9"/>
    </row>
    <row r="285" spans="1:17" s="1" customFormat="1" hidden="1">
      <c r="A285" s="64">
        <v>3</v>
      </c>
      <c r="B285" s="64">
        <v>3</v>
      </c>
      <c r="C285" s="60">
        <v>1</v>
      </c>
      <c r="D285" s="61">
        <v>1</v>
      </c>
      <c r="E285" s="61">
        <v>2</v>
      </c>
      <c r="F285" s="63">
        <v>1</v>
      </c>
      <c r="G285" s="62" t="s">
        <v>172</v>
      </c>
      <c r="H285" s="106">
        <v>276</v>
      </c>
      <c r="I285" s="67">
        <v>0</v>
      </c>
      <c r="J285" s="67">
        <v>0</v>
      </c>
      <c r="K285" s="67">
        <v>0</v>
      </c>
      <c r="L285" s="67">
        <v>0</v>
      </c>
      <c r="P285" s="8"/>
      <c r="Q285" s="9"/>
    </row>
    <row r="286" spans="1:17" s="1" customFormat="1" hidden="1">
      <c r="A286" s="64">
        <v>3</v>
      </c>
      <c r="B286" s="64">
        <v>3</v>
      </c>
      <c r="C286" s="60">
        <v>1</v>
      </c>
      <c r="D286" s="61">
        <v>1</v>
      </c>
      <c r="E286" s="61">
        <v>2</v>
      </c>
      <c r="F286" s="63">
        <v>2</v>
      </c>
      <c r="G286" s="62" t="s">
        <v>173</v>
      </c>
      <c r="H286" s="106">
        <v>277</v>
      </c>
      <c r="I286" s="67">
        <v>0</v>
      </c>
      <c r="J286" s="67">
        <v>0</v>
      </c>
      <c r="K286" s="67">
        <v>0</v>
      </c>
      <c r="L286" s="67">
        <v>0</v>
      </c>
      <c r="P286" s="8"/>
      <c r="Q286" s="9"/>
    </row>
    <row r="287" spans="1:17" s="1" customFormat="1" hidden="1">
      <c r="A287" s="64">
        <v>3</v>
      </c>
      <c r="B287" s="64">
        <v>3</v>
      </c>
      <c r="C287" s="60">
        <v>1</v>
      </c>
      <c r="D287" s="61">
        <v>1</v>
      </c>
      <c r="E287" s="61">
        <v>3</v>
      </c>
      <c r="F287" s="63"/>
      <c r="G287" s="62" t="s">
        <v>174</v>
      </c>
      <c r="H287" s="106">
        <v>278</v>
      </c>
      <c r="I287" s="49">
        <f>SUM(I288:I289)</f>
        <v>0</v>
      </c>
      <c r="J287" s="49">
        <f>SUM(J288:J289)</f>
        <v>0</v>
      </c>
      <c r="K287" s="49">
        <f>SUM(K288:K289)</f>
        <v>0</v>
      </c>
      <c r="L287" s="49">
        <f>SUM(L288:L289)</f>
        <v>0</v>
      </c>
      <c r="P287" s="8"/>
      <c r="Q287" s="9"/>
    </row>
    <row r="288" spans="1:17" s="1" customFormat="1" hidden="1">
      <c r="A288" s="64">
        <v>3</v>
      </c>
      <c r="B288" s="64">
        <v>3</v>
      </c>
      <c r="C288" s="60">
        <v>1</v>
      </c>
      <c r="D288" s="61">
        <v>1</v>
      </c>
      <c r="E288" s="61">
        <v>3</v>
      </c>
      <c r="F288" s="63">
        <v>1</v>
      </c>
      <c r="G288" s="62" t="s">
        <v>175</v>
      </c>
      <c r="H288" s="106">
        <v>279</v>
      </c>
      <c r="I288" s="67">
        <v>0</v>
      </c>
      <c r="J288" s="67">
        <v>0</v>
      </c>
      <c r="K288" s="67">
        <v>0</v>
      </c>
      <c r="L288" s="67">
        <v>0</v>
      </c>
      <c r="P288" s="8"/>
      <c r="Q288" s="9"/>
    </row>
    <row r="289" spans="1:17" s="1" customFormat="1" hidden="1">
      <c r="A289" s="64">
        <v>3</v>
      </c>
      <c r="B289" s="64">
        <v>3</v>
      </c>
      <c r="C289" s="60">
        <v>1</v>
      </c>
      <c r="D289" s="61">
        <v>1</v>
      </c>
      <c r="E289" s="61">
        <v>3</v>
      </c>
      <c r="F289" s="63">
        <v>2</v>
      </c>
      <c r="G289" s="62" t="s">
        <v>194</v>
      </c>
      <c r="H289" s="106">
        <v>280</v>
      </c>
      <c r="I289" s="67">
        <v>0</v>
      </c>
      <c r="J289" s="67">
        <v>0</v>
      </c>
      <c r="K289" s="67">
        <v>0</v>
      </c>
      <c r="L289" s="67">
        <v>0</v>
      </c>
      <c r="P289" s="8"/>
      <c r="Q289" s="9"/>
    </row>
    <row r="290" spans="1:17" s="1" customFormat="1" hidden="1">
      <c r="A290" s="80">
        <v>3</v>
      </c>
      <c r="B290" s="55">
        <v>3</v>
      </c>
      <c r="C290" s="60">
        <v>1</v>
      </c>
      <c r="D290" s="61">
        <v>2</v>
      </c>
      <c r="E290" s="61"/>
      <c r="F290" s="63"/>
      <c r="G290" s="62" t="s">
        <v>207</v>
      </c>
      <c r="H290" s="106">
        <v>281</v>
      </c>
      <c r="I290" s="49">
        <f>I291</f>
        <v>0</v>
      </c>
      <c r="J290" s="125">
        <f>J291</f>
        <v>0</v>
      </c>
      <c r="K290" s="50">
        <f>K291</f>
        <v>0</v>
      </c>
      <c r="L290" s="50">
        <f>L291</f>
        <v>0</v>
      </c>
      <c r="P290" s="8"/>
      <c r="Q290" s="9"/>
    </row>
    <row r="291" spans="1:17" s="1" customFormat="1" hidden="1">
      <c r="A291" s="80">
        <v>3</v>
      </c>
      <c r="B291" s="80">
        <v>3</v>
      </c>
      <c r="C291" s="55">
        <v>1</v>
      </c>
      <c r="D291" s="53">
        <v>2</v>
      </c>
      <c r="E291" s="53">
        <v>1</v>
      </c>
      <c r="F291" s="56"/>
      <c r="G291" s="62" t="s">
        <v>207</v>
      </c>
      <c r="H291" s="106">
        <v>282</v>
      </c>
      <c r="I291" s="70">
        <f>SUM(I292:I293)</f>
        <v>0</v>
      </c>
      <c r="J291" s="126">
        <f>SUM(J292:J293)</f>
        <v>0</v>
      </c>
      <c r="K291" s="71">
        <f>SUM(K292:K293)</f>
        <v>0</v>
      </c>
      <c r="L291" s="71">
        <f>SUM(L292:L293)</f>
        <v>0</v>
      </c>
      <c r="P291" s="8"/>
      <c r="Q291" s="9"/>
    </row>
    <row r="292" spans="1:17" s="1" customFormat="1" ht="25.5" hidden="1" customHeight="1">
      <c r="A292" s="64">
        <v>3</v>
      </c>
      <c r="B292" s="64">
        <v>3</v>
      </c>
      <c r="C292" s="60">
        <v>1</v>
      </c>
      <c r="D292" s="61">
        <v>2</v>
      </c>
      <c r="E292" s="61">
        <v>1</v>
      </c>
      <c r="F292" s="63">
        <v>1</v>
      </c>
      <c r="G292" s="62" t="s">
        <v>208</v>
      </c>
      <c r="H292" s="106">
        <v>283</v>
      </c>
      <c r="I292" s="67">
        <v>0</v>
      </c>
      <c r="J292" s="67">
        <v>0</v>
      </c>
      <c r="K292" s="67">
        <v>0</v>
      </c>
      <c r="L292" s="67">
        <v>0</v>
      </c>
      <c r="P292" s="8"/>
      <c r="Q292" s="9"/>
    </row>
    <row r="293" spans="1:17" s="1" customFormat="1" hidden="1">
      <c r="A293" s="72">
        <v>3</v>
      </c>
      <c r="B293" s="109">
        <v>3</v>
      </c>
      <c r="C293" s="81">
        <v>1</v>
      </c>
      <c r="D293" s="82">
        <v>2</v>
      </c>
      <c r="E293" s="82">
        <v>1</v>
      </c>
      <c r="F293" s="83">
        <v>2</v>
      </c>
      <c r="G293" s="84" t="s">
        <v>209</v>
      </c>
      <c r="H293" s="106">
        <v>284</v>
      </c>
      <c r="I293" s="67">
        <v>0</v>
      </c>
      <c r="J293" s="67">
        <v>0</v>
      </c>
      <c r="K293" s="67">
        <v>0</v>
      </c>
      <c r="L293" s="67">
        <v>0</v>
      </c>
      <c r="P293" s="8"/>
      <c r="Q293" s="9"/>
    </row>
    <row r="294" spans="1:17" s="1" customFormat="1" ht="25.5" hidden="1" customHeight="1">
      <c r="A294" s="60">
        <v>3</v>
      </c>
      <c r="B294" s="62">
        <v>3</v>
      </c>
      <c r="C294" s="60">
        <v>1</v>
      </c>
      <c r="D294" s="61">
        <v>3</v>
      </c>
      <c r="E294" s="61"/>
      <c r="F294" s="63"/>
      <c r="G294" s="62" t="s">
        <v>210</v>
      </c>
      <c r="H294" s="106">
        <v>285</v>
      </c>
      <c r="I294" s="49">
        <f>I295</f>
        <v>0</v>
      </c>
      <c r="J294" s="125">
        <f>J295</f>
        <v>0</v>
      </c>
      <c r="K294" s="50">
        <f>K295</f>
        <v>0</v>
      </c>
      <c r="L294" s="50">
        <f>L295</f>
        <v>0</v>
      </c>
      <c r="P294" s="8"/>
      <c r="Q294" s="9"/>
    </row>
    <row r="295" spans="1:17" s="1" customFormat="1" ht="25.5" hidden="1" customHeight="1">
      <c r="A295" s="60">
        <v>3</v>
      </c>
      <c r="B295" s="84">
        <v>3</v>
      </c>
      <c r="C295" s="81">
        <v>1</v>
      </c>
      <c r="D295" s="82">
        <v>3</v>
      </c>
      <c r="E295" s="82">
        <v>1</v>
      </c>
      <c r="F295" s="83"/>
      <c r="G295" s="62" t="s">
        <v>210</v>
      </c>
      <c r="H295" s="106">
        <v>286</v>
      </c>
      <c r="I295" s="50">
        <f>I296+I297</f>
        <v>0</v>
      </c>
      <c r="J295" s="50">
        <f>J296+J297</f>
        <v>0</v>
      </c>
      <c r="K295" s="50">
        <f>K296+K297</f>
        <v>0</v>
      </c>
      <c r="L295" s="50">
        <f>L296+L297</f>
        <v>0</v>
      </c>
      <c r="P295" s="8"/>
      <c r="Q295" s="9"/>
    </row>
    <row r="296" spans="1:17" s="1" customFormat="1" ht="25.5" hidden="1" customHeight="1">
      <c r="A296" s="60">
        <v>3</v>
      </c>
      <c r="B296" s="62">
        <v>3</v>
      </c>
      <c r="C296" s="60">
        <v>1</v>
      </c>
      <c r="D296" s="61">
        <v>3</v>
      </c>
      <c r="E296" s="61">
        <v>1</v>
      </c>
      <c r="F296" s="63">
        <v>1</v>
      </c>
      <c r="G296" s="62" t="s">
        <v>211</v>
      </c>
      <c r="H296" s="106">
        <v>287</v>
      </c>
      <c r="I296" s="114">
        <v>0</v>
      </c>
      <c r="J296" s="114">
        <v>0</v>
      </c>
      <c r="K296" s="114">
        <v>0</v>
      </c>
      <c r="L296" s="113">
        <v>0</v>
      </c>
      <c r="P296" s="8"/>
      <c r="Q296" s="9"/>
    </row>
    <row r="297" spans="1:17" s="1" customFormat="1" ht="25.5" hidden="1" customHeight="1">
      <c r="A297" s="60">
        <v>3</v>
      </c>
      <c r="B297" s="62">
        <v>3</v>
      </c>
      <c r="C297" s="60">
        <v>1</v>
      </c>
      <c r="D297" s="61">
        <v>3</v>
      </c>
      <c r="E297" s="61">
        <v>1</v>
      </c>
      <c r="F297" s="63">
        <v>2</v>
      </c>
      <c r="G297" s="62" t="s">
        <v>212</v>
      </c>
      <c r="H297" s="106">
        <v>288</v>
      </c>
      <c r="I297" s="67">
        <v>0</v>
      </c>
      <c r="J297" s="67">
        <v>0</v>
      </c>
      <c r="K297" s="67">
        <v>0</v>
      </c>
      <c r="L297" s="67">
        <v>0</v>
      </c>
      <c r="P297" s="8"/>
      <c r="Q297" s="9"/>
    </row>
    <row r="298" spans="1:17" s="1" customFormat="1" hidden="1">
      <c r="A298" s="60">
        <v>3</v>
      </c>
      <c r="B298" s="62">
        <v>3</v>
      </c>
      <c r="C298" s="60">
        <v>1</v>
      </c>
      <c r="D298" s="61">
        <v>4</v>
      </c>
      <c r="E298" s="61"/>
      <c r="F298" s="63"/>
      <c r="G298" s="62" t="s">
        <v>213</v>
      </c>
      <c r="H298" s="106">
        <v>289</v>
      </c>
      <c r="I298" s="49">
        <f>I299</f>
        <v>0</v>
      </c>
      <c r="J298" s="125">
        <f>J299</f>
        <v>0</v>
      </c>
      <c r="K298" s="50">
        <f>K299</f>
        <v>0</v>
      </c>
      <c r="L298" s="50">
        <f>L299</f>
        <v>0</v>
      </c>
      <c r="P298" s="8"/>
      <c r="Q298" s="9"/>
    </row>
    <row r="299" spans="1:17" s="8" customFormat="1" hidden="1">
      <c r="A299" s="64">
        <v>3</v>
      </c>
      <c r="B299" s="60">
        <v>3</v>
      </c>
      <c r="C299" s="61">
        <v>1</v>
      </c>
      <c r="D299" s="61">
        <v>4</v>
      </c>
      <c r="E299" s="61">
        <v>1</v>
      </c>
      <c r="F299" s="63"/>
      <c r="G299" s="62" t="s">
        <v>213</v>
      </c>
      <c r="H299" s="106">
        <v>290</v>
      </c>
      <c r="I299" s="49">
        <f>SUM(I300:I301)</f>
        <v>0</v>
      </c>
      <c r="J299" s="49">
        <f>SUM(J300:J301)</f>
        <v>0</v>
      </c>
      <c r="K299" s="49">
        <f>SUM(K300:K301)</f>
        <v>0</v>
      </c>
      <c r="L299" s="49">
        <f>SUM(L300:L301)</f>
        <v>0</v>
      </c>
      <c r="M299" s="1"/>
      <c r="N299" s="1"/>
      <c r="O299" s="1"/>
      <c r="Q299" s="9"/>
    </row>
    <row r="300" spans="1:17" s="8" customFormat="1" hidden="1">
      <c r="A300" s="64">
        <v>3</v>
      </c>
      <c r="B300" s="60">
        <v>3</v>
      </c>
      <c r="C300" s="61">
        <v>1</v>
      </c>
      <c r="D300" s="61">
        <v>4</v>
      </c>
      <c r="E300" s="61">
        <v>1</v>
      </c>
      <c r="F300" s="63">
        <v>1</v>
      </c>
      <c r="G300" s="62" t="s">
        <v>214</v>
      </c>
      <c r="H300" s="106">
        <v>291</v>
      </c>
      <c r="I300" s="66">
        <v>0</v>
      </c>
      <c r="J300" s="67">
        <v>0</v>
      </c>
      <c r="K300" s="67">
        <v>0</v>
      </c>
      <c r="L300" s="66">
        <v>0</v>
      </c>
      <c r="M300" s="1"/>
      <c r="N300" s="1"/>
      <c r="O300" s="1"/>
      <c r="Q300" s="9"/>
    </row>
    <row r="301" spans="1:17" s="8" customFormat="1" hidden="1">
      <c r="A301" s="60">
        <v>3</v>
      </c>
      <c r="B301" s="61">
        <v>3</v>
      </c>
      <c r="C301" s="61">
        <v>1</v>
      </c>
      <c r="D301" s="61">
        <v>4</v>
      </c>
      <c r="E301" s="61">
        <v>1</v>
      </c>
      <c r="F301" s="63">
        <v>2</v>
      </c>
      <c r="G301" s="62" t="s">
        <v>215</v>
      </c>
      <c r="H301" s="106">
        <v>292</v>
      </c>
      <c r="I301" s="67">
        <v>0</v>
      </c>
      <c r="J301" s="114">
        <v>0</v>
      </c>
      <c r="K301" s="114">
        <v>0</v>
      </c>
      <c r="L301" s="113">
        <v>0</v>
      </c>
      <c r="M301" s="1"/>
      <c r="N301" s="1"/>
      <c r="O301" s="1"/>
      <c r="Q301" s="9"/>
    </row>
    <row r="302" spans="1:17" s="8" customFormat="1" hidden="1">
      <c r="A302" s="60">
        <v>3</v>
      </c>
      <c r="B302" s="61">
        <v>3</v>
      </c>
      <c r="C302" s="61">
        <v>1</v>
      </c>
      <c r="D302" s="61">
        <v>5</v>
      </c>
      <c r="E302" s="61"/>
      <c r="F302" s="63"/>
      <c r="G302" s="62" t="s">
        <v>216</v>
      </c>
      <c r="H302" s="106">
        <v>293</v>
      </c>
      <c r="I302" s="71">
        <f t="shared" ref="I302:L303" si="30">I303</f>
        <v>0</v>
      </c>
      <c r="J302" s="125">
        <f t="shared" si="30"/>
        <v>0</v>
      </c>
      <c r="K302" s="50">
        <f t="shared" si="30"/>
        <v>0</v>
      </c>
      <c r="L302" s="50">
        <f t="shared" si="30"/>
        <v>0</v>
      </c>
      <c r="M302" s="1"/>
      <c r="N302" s="1"/>
      <c r="O302" s="1"/>
      <c r="Q302" s="9"/>
    </row>
    <row r="303" spans="1:17" s="8" customFormat="1" hidden="1">
      <c r="A303" s="55">
        <v>3</v>
      </c>
      <c r="B303" s="82">
        <v>3</v>
      </c>
      <c r="C303" s="82">
        <v>1</v>
      </c>
      <c r="D303" s="82">
        <v>5</v>
      </c>
      <c r="E303" s="82">
        <v>1</v>
      </c>
      <c r="F303" s="83"/>
      <c r="G303" s="62" t="s">
        <v>216</v>
      </c>
      <c r="H303" s="106">
        <v>294</v>
      </c>
      <c r="I303" s="50">
        <f t="shared" si="30"/>
        <v>0</v>
      </c>
      <c r="J303" s="126">
        <f t="shared" si="30"/>
        <v>0</v>
      </c>
      <c r="K303" s="71">
        <f t="shared" si="30"/>
        <v>0</v>
      </c>
      <c r="L303" s="71">
        <f t="shared" si="30"/>
        <v>0</v>
      </c>
      <c r="M303" s="1"/>
      <c r="N303" s="1"/>
      <c r="O303" s="1"/>
      <c r="Q303" s="9"/>
    </row>
    <row r="304" spans="1:17" s="8" customFormat="1" hidden="1">
      <c r="A304" s="60">
        <v>3</v>
      </c>
      <c r="B304" s="61">
        <v>3</v>
      </c>
      <c r="C304" s="61">
        <v>1</v>
      </c>
      <c r="D304" s="61">
        <v>5</v>
      </c>
      <c r="E304" s="61">
        <v>1</v>
      </c>
      <c r="F304" s="63">
        <v>1</v>
      </c>
      <c r="G304" s="62" t="s">
        <v>217</v>
      </c>
      <c r="H304" s="106">
        <v>295</v>
      </c>
      <c r="I304" s="67">
        <v>0</v>
      </c>
      <c r="J304" s="114">
        <v>0</v>
      </c>
      <c r="K304" s="114">
        <v>0</v>
      </c>
      <c r="L304" s="113">
        <v>0</v>
      </c>
      <c r="M304" s="1"/>
      <c r="N304" s="1"/>
      <c r="O304" s="1"/>
      <c r="Q304" s="9"/>
    </row>
    <row r="305" spans="1:17" s="8" customFormat="1" hidden="1">
      <c r="A305" s="60">
        <v>3</v>
      </c>
      <c r="B305" s="61">
        <v>3</v>
      </c>
      <c r="C305" s="61">
        <v>1</v>
      </c>
      <c r="D305" s="61">
        <v>6</v>
      </c>
      <c r="E305" s="61"/>
      <c r="F305" s="63"/>
      <c r="G305" s="62" t="s">
        <v>187</v>
      </c>
      <c r="H305" s="106">
        <v>296</v>
      </c>
      <c r="I305" s="50">
        <f t="shared" ref="I305:L306" si="31">I306</f>
        <v>0</v>
      </c>
      <c r="J305" s="125">
        <f t="shared" si="31"/>
        <v>0</v>
      </c>
      <c r="K305" s="50">
        <f t="shared" si="31"/>
        <v>0</v>
      </c>
      <c r="L305" s="50">
        <f t="shared" si="31"/>
        <v>0</v>
      </c>
      <c r="M305" s="1"/>
      <c r="N305" s="1"/>
      <c r="O305" s="1"/>
      <c r="Q305" s="9"/>
    </row>
    <row r="306" spans="1:17" s="8" customFormat="1" hidden="1">
      <c r="A306" s="60">
        <v>3</v>
      </c>
      <c r="B306" s="61">
        <v>3</v>
      </c>
      <c r="C306" s="61">
        <v>1</v>
      </c>
      <c r="D306" s="61">
        <v>6</v>
      </c>
      <c r="E306" s="61">
        <v>1</v>
      </c>
      <c r="F306" s="63"/>
      <c r="G306" s="62" t="s">
        <v>187</v>
      </c>
      <c r="H306" s="106">
        <v>297</v>
      </c>
      <c r="I306" s="49">
        <f t="shared" si="31"/>
        <v>0</v>
      </c>
      <c r="J306" s="125">
        <f t="shared" si="31"/>
        <v>0</v>
      </c>
      <c r="K306" s="50">
        <f t="shared" si="31"/>
        <v>0</v>
      </c>
      <c r="L306" s="50">
        <f t="shared" si="31"/>
        <v>0</v>
      </c>
      <c r="M306" s="1"/>
      <c r="N306" s="1"/>
      <c r="O306" s="1"/>
      <c r="Q306" s="9"/>
    </row>
    <row r="307" spans="1:17" s="8" customFormat="1" hidden="1">
      <c r="A307" s="60">
        <v>3</v>
      </c>
      <c r="B307" s="61">
        <v>3</v>
      </c>
      <c r="C307" s="61">
        <v>1</v>
      </c>
      <c r="D307" s="61">
        <v>6</v>
      </c>
      <c r="E307" s="61">
        <v>1</v>
      </c>
      <c r="F307" s="63">
        <v>1</v>
      </c>
      <c r="G307" s="62" t="s">
        <v>187</v>
      </c>
      <c r="H307" s="106">
        <v>298</v>
      </c>
      <c r="I307" s="114">
        <v>0</v>
      </c>
      <c r="J307" s="114">
        <v>0</v>
      </c>
      <c r="K307" s="114">
        <v>0</v>
      </c>
      <c r="L307" s="113">
        <v>0</v>
      </c>
      <c r="M307" s="1"/>
      <c r="N307" s="1"/>
      <c r="O307" s="1"/>
      <c r="Q307" s="9"/>
    </row>
    <row r="308" spans="1:17" s="8" customFormat="1" hidden="1">
      <c r="A308" s="60">
        <v>3</v>
      </c>
      <c r="B308" s="61">
        <v>3</v>
      </c>
      <c r="C308" s="61">
        <v>1</v>
      </c>
      <c r="D308" s="61">
        <v>7</v>
      </c>
      <c r="E308" s="61"/>
      <c r="F308" s="63"/>
      <c r="G308" s="62" t="s">
        <v>218</v>
      </c>
      <c r="H308" s="106">
        <v>299</v>
      </c>
      <c r="I308" s="49">
        <f>I309</f>
        <v>0</v>
      </c>
      <c r="J308" s="125">
        <f>J309</f>
        <v>0</v>
      </c>
      <c r="K308" s="50">
        <f>K309</f>
        <v>0</v>
      </c>
      <c r="L308" s="50">
        <f>L309</f>
        <v>0</v>
      </c>
      <c r="M308" s="1"/>
      <c r="N308" s="1"/>
      <c r="O308" s="1"/>
      <c r="Q308" s="9"/>
    </row>
    <row r="309" spans="1:17" s="8" customFormat="1" hidden="1">
      <c r="A309" s="60">
        <v>3</v>
      </c>
      <c r="B309" s="61">
        <v>3</v>
      </c>
      <c r="C309" s="61">
        <v>1</v>
      </c>
      <c r="D309" s="61">
        <v>7</v>
      </c>
      <c r="E309" s="61">
        <v>1</v>
      </c>
      <c r="F309" s="63"/>
      <c r="G309" s="62" t="s">
        <v>218</v>
      </c>
      <c r="H309" s="106">
        <v>300</v>
      </c>
      <c r="I309" s="49">
        <f>I310+I311</f>
        <v>0</v>
      </c>
      <c r="J309" s="49">
        <f>J310+J311</f>
        <v>0</v>
      </c>
      <c r="K309" s="49">
        <f>K310+K311</f>
        <v>0</v>
      </c>
      <c r="L309" s="49">
        <f>L310+L311</f>
        <v>0</v>
      </c>
      <c r="M309" s="1"/>
      <c r="N309" s="1"/>
      <c r="O309" s="1"/>
      <c r="Q309" s="9"/>
    </row>
    <row r="310" spans="1:17" s="8" customFormat="1" ht="25.5" hidden="1" customHeight="1">
      <c r="A310" s="60">
        <v>3</v>
      </c>
      <c r="B310" s="61">
        <v>3</v>
      </c>
      <c r="C310" s="61">
        <v>1</v>
      </c>
      <c r="D310" s="61">
        <v>7</v>
      </c>
      <c r="E310" s="61">
        <v>1</v>
      </c>
      <c r="F310" s="63">
        <v>1</v>
      </c>
      <c r="G310" s="62" t="s">
        <v>219</v>
      </c>
      <c r="H310" s="106">
        <v>301</v>
      </c>
      <c r="I310" s="114">
        <v>0</v>
      </c>
      <c r="J310" s="114">
        <v>0</v>
      </c>
      <c r="K310" s="114">
        <v>0</v>
      </c>
      <c r="L310" s="113">
        <v>0</v>
      </c>
      <c r="M310" s="1"/>
      <c r="N310" s="1"/>
      <c r="O310" s="1"/>
      <c r="Q310" s="9"/>
    </row>
    <row r="311" spans="1:17" s="8" customFormat="1" ht="25.5" hidden="1" customHeight="1">
      <c r="A311" s="60">
        <v>3</v>
      </c>
      <c r="B311" s="61">
        <v>3</v>
      </c>
      <c r="C311" s="61">
        <v>1</v>
      </c>
      <c r="D311" s="61">
        <v>7</v>
      </c>
      <c r="E311" s="61">
        <v>1</v>
      </c>
      <c r="F311" s="63">
        <v>2</v>
      </c>
      <c r="G311" s="62" t="s">
        <v>220</v>
      </c>
      <c r="H311" s="106">
        <v>302</v>
      </c>
      <c r="I311" s="67">
        <v>0</v>
      </c>
      <c r="J311" s="67">
        <v>0</v>
      </c>
      <c r="K311" s="67">
        <v>0</v>
      </c>
      <c r="L311" s="67">
        <v>0</v>
      </c>
      <c r="M311" s="1"/>
      <c r="N311" s="1"/>
      <c r="O311" s="1"/>
      <c r="Q311" s="9"/>
    </row>
    <row r="312" spans="1:17" s="8" customFormat="1" ht="38.25" hidden="1" customHeight="1">
      <c r="A312" s="60">
        <v>3</v>
      </c>
      <c r="B312" s="61">
        <v>3</v>
      </c>
      <c r="C312" s="61">
        <v>2</v>
      </c>
      <c r="D312" s="61"/>
      <c r="E312" s="61"/>
      <c r="F312" s="63"/>
      <c r="G312" s="62" t="s">
        <v>221</v>
      </c>
      <c r="H312" s="106">
        <v>303</v>
      </c>
      <c r="I312" s="49">
        <f>SUM(I313+I322+I326+I330+I334+I337+I340)</f>
        <v>0</v>
      </c>
      <c r="J312" s="125">
        <f>SUM(J313+J322+J326+J330+J334+J337+J340)</f>
        <v>0</v>
      </c>
      <c r="K312" s="50">
        <f>SUM(K313+K322+K326+K330+K334+K337+K340)</f>
        <v>0</v>
      </c>
      <c r="L312" s="50">
        <f>SUM(L313+L322+L326+L330+L334+L337+L340)</f>
        <v>0</v>
      </c>
      <c r="M312" s="1"/>
      <c r="N312" s="1"/>
      <c r="O312" s="1"/>
      <c r="Q312" s="9"/>
    </row>
    <row r="313" spans="1:17" s="8" customFormat="1" hidden="1">
      <c r="A313" s="60">
        <v>3</v>
      </c>
      <c r="B313" s="61">
        <v>3</v>
      </c>
      <c r="C313" s="61">
        <v>2</v>
      </c>
      <c r="D313" s="61">
        <v>1</v>
      </c>
      <c r="E313" s="61"/>
      <c r="F313" s="63"/>
      <c r="G313" s="62" t="s">
        <v>169</v>
      </c>
      <c r="H313" s="106">
        <v>304</v>
      </c>
      <c r="I313" s="49">
        <f>I314</f>
        <v>0</v>
      </c>
      <c r="J313" s="125">
        <f>J314</f>
        <v>0</v>
      </c>
      <c r="K313" s="50">
        <f>K314</f>
        <v>0</v>
      </c>
      <c r="L313" s="50">
        <f>L314</f>
        <v>0</v>
      </c>
      <c r="M313" s="1"/>
      <c r="N313" s="1"/>
      <c r="O313" s="1"/>
      <c r="Q313" s="9"/>
    </row>
    <row r="314" spans="1:17" s="8" customFormat="1" hidden="1">
      <c r="A314" s="64">
        <v>3</v>
      </c>
      <c r="B314" s="60">
        <v>3</v>
      </c>
      <c r="C314" s="61">
        <v>2</v>
      </c>
      <c r="D314" s="62">
        <v>1</v>
      </c>
      <c r="E314" s="60">
        <v>1</v>
      </c>
      <c r="F314" s="63"/>
      <c r="G314" s="62" t="s">
        <v>169</v>
      </c>
      <c r="H314" s="106">
        <v>305</v>
      </c>
      <c r="I314" s="49">
        <f>SUM(I315:I315)</f>
        <v>0</v>
      </c>
      <c r="J314" s="49">
        <f>SUM(J315:J315)</f>
        <v>0</v>
      </c>
      <c r="K314" s="49">
        <f>SUM(K315:K315)</f>
        <v>0</v>
      </c>
      <c r="L314" s="49">
        <f>SUM(L315:L315)</f>
        <v>0</v>
      </c>
      <c r="M314" s="127"/>
      <c r="N314" s="127"/>
      <c r="O314" s="127"/>
      <c r="Q314" s="9"/>
    </row>
    <row r="315" spans="1:17" s="1" customFormat="1" hidden="1">
      <c r="A315" s="64">
        <v>3</v>
      </c>
      <c r="B315" s="60">
        <v>3</v>
      </c>
      <c r="C315" s="61">
        <v>2</v>
      </c>
      <c r="D315" s="62">
        <v>1</v>
      </c>
      <c r="E315" s="60">
        <v>1</v>
      </c>
      <c r="F315" s="63">
        <v>1</v>
      </c>
      <c r="G315" s="62" t="s">
        <v>170</v>
      </c>
      <c r="H315" s="106">
        <v>306</v>
      </c>
      <c r="I315" s="114">
        <v>0</v>
      </c>
      <c r="J315" s="114">
        <v>0</v>
      </c>
      <c r="K315" s="114">
        <v>0</v>
      </c>
      <c r="L315" s="113">
        <v>0</v>
      </c>
      <c r="P315" s="8"/>
      <c r="Q315" s="9"/>
    </row>
    <row r="316" spans="1:17" s="1" customFormat="1" hidden="1">
      <c r="A316" s="64">
        <v>3</v>
      </c>
      <c r="B316" s="60">
        <v>3</v>
      </c>
      <c r="C316" s="61">
        <v>2</v>
      </c>
      <c r="D316" s="62">
        <v>1</v>
      </c>
      <c r="E316" s="60">
        <v>2</v>
      </c>
      <c r="F316" s="63"/>
      <c r="G316" s="84" t="s">
        <v>193</v>
      </c>
      <c r="H316" s="106">
        <v>307</v>
      </c>
      <c r="I316" s="49">
        <f>SUM(I317:I318)</f>
        <v>0</v>
      </c>
      <c r="J316" s="49">
        <f>SUM(J317:J318)</f>
        <v>0</v>
      </c>
      <c r="K316" s="49">
        <f>SUM(K317:K318)</f>
        <v>0</v>
      </c>
      <c r="L316" s="49">
        <f>SUM(L317:L318)</f>
        <v>0</v>
      </c>
      <c r="P316" s="8"/>
      <c r="Q316" s="9"/>
    </row>
    <row r="317" spans="1:17" s="1" customFormat="1" hidden="1">
      <c r="A317" s="64">
        <v>3</v>
      </c>
      <c r="B317" s="60">
        <v>3</v>
      </c>
      <c r="C317" s="61">
        <v>2</v>
      </c>
      <c r="D317" s="62">
        <v>1</v>
      </c>
      <c r="E317" s="60">
        <v>2</v>
      </c>
      <c r="F317" s="63">
        <v>1</v>
      </c>
      <c r="G317" s="84" t="s">
        <v>172</v>
      </c>
      <c r="H317" s="106">
        <v>308</v>
      </c>
      <c r="I317" s="114">
        <v>0</v>
      </c>
      <c r="J317" s="114">
        <v>0</v>
      </c>
      <c r="K317" s="114">
        <v>0</v>
      </c>
      <c r="L317" s="113">
        <v>0</v>
      </c>
      <c r="P317" s="8"/>
      <c r="Q317" s="9"/>
    </row>
    <row r="318" spans="1:17" s="1" customFormat="1" hidden="1">
      <c r="A318" s="64">
        <v>3</v>
      </c>
      <c r="B318" s="60">
        <v>3</v>
      </c>
      <c r="C318" s="61">
        <v>2</v>
      </c>
      <c r="D318" s="62">
        <v>1</v>
      </c>
      <c r="E318" s="60">
        <v>2</v>
      </c>
      <c r="F318" s="63">
        <v>2</v>
      </c>
      <c r="G318" s="84" t="s">
        <v>173</v>
      </c>
      <c r="H318" s="106">
        <v>309</v>
      </c>
      <c r="I318" s="67">
        <v>0</v>
      </c>
      <c r="J318" s="67">
        <v>0</v>
      </c>
      <c r="K318" s="67">
        <v>0</v>
      </c>
      <c r="L318" s="67">
        <v>0</v>
      </c>
      <c r="P318" s="8"/>
      <c r="Q318" s="9"/>
    </row>
    <row r="319" spans="1:17" s="1" customFormat="1" hidden="1">
      <c r="A319" s="64">
        <v>3</v>
      </c>
      <c r="B319" s="60">
        <v>3</v>
      </c>
      <c r="C319" s="61">
        <v>2</v>
      </c>
      <c r="D319" s="62">
        <v>1</v>
      </c>
      <c r="E319" s="60">
        <v>3</v>
      </c>
      <c r="F319" s="63"/>
      <c r="G319" s="84" t="s">
        <v>174</v>
      </c>
      <c r="H319" s="106">
        <v>310</v>
      </c>
      <c r="I319" s="49">
        <f>SUM(I320:I321)</f>
        <v>0</v>
      </c>
      <c r="J319" s="49">
        <f>SUM(J320:J321)</f>
        <v>0</v>
      </c>
      <c r="K319" s="49">
        <f>SUM(K320:K321)</f>
        <v>0</v>
      </c>
      <c r="L319" s="49">
        <f>SUM(L320:L321)</f>
        <v>0</v>
      </c>
      <c r="P319" s="8"/>
      <c r="Q319" s="9"/>
    </row>
    <row r="320" spans="1:17" s="1" customFormat="1" hidden="1">
      <c r="A320" s="64">
        <v>3</v>
      </c>
      <c r="B320" s="60">
        <v>3</v>
      </c>
      <c r="C320" s="61">
        <v>2</v>
      </c>
      <c r="D320" s="62">
        <v>1</v>
      </c>
      <c r="E320" s="60">
        <v>3</v>
      </c>
      <c r="F320" s="63">
        <v>1</v>
      </c>
      <c r="G320" s="84" t="s">
        <v>175</v>
      </c>
      <c r="H320" s="106">
        <v>311</v>
      </c>
      <c r="I320" s="67">
        <v>0</v>
      </c>
      <c r="J320" s="67">
        <v>0</v>
      </c>
      <c r="K320" s="67">
        <v>0</v>
      </c>
      <c r="L320" s="67">
        <v>0</v>
      </c>
      <c r="P320" s="8"/>
      <c r="Q320" s="9"/>
    </row>
    <row r="321" spans="1:17" s="1" customFormat="1" hidden="1">
      <c r="A321" s="64">
        <v>3</v>
      </c>
      <c r="B321" s="60">
        <v>3</v>
      </c>
      <c r="C321" s="61">
        <v>2</v>
      </c>
      <c r="D321" s="62">
        <v>1</v>
      </c>
      <c r="E321" s="60">
        <v>3</v>
      </c>
      <c r="F321" s="63">
        <v>2</v>
      </c>
      <c r="G321" s="84" t="s">
        <v>194</v>
      </c>
      <c r="H321" s="106">
        <v>312</v>
      </c>
      <c r="I321" s="85">
        <v>0</v>
      </c>
      <c r="J321" s="128">
        <v>0</v>
      </c>
      <c r="K321" s="85">
        <v>0</v>
      </c>
      <c r="L321" s="85">
        <v>0</v>
      </c>
      <c r="P321" s="8"/>
      <c r="Q321" s="9"/>
    </row>
    <row r="322" spans="1:17" s="1" customFormat="1" hidden="1">
      <c r="A322" s="72">
        <v>3</v>
      </c>
      <c r="B322" s="72">
        <v>3</v>
      </c>
      <c r="C322" s="81">
        <v>2</v>
      </c>
      <c r="D322" s="84">
        <v>2</v>
      </c>
      <c r="E322" s="81"/>
      <c r="F322" s="83"/>
      <c r="G322" s="84" t="s">
        <v>207</v>
      </c>
      <c r="H322" s="106">
        <v>313</v>
      </c>
      <c r="I322" s="77">
        <f>I323</f>
        <v>0</v>
      </c>
      <c r="J322" s="129">
        <f>J323</f>
        <v>0</v>
      </c>
      <c r="K322" s="78">
        <f>K323</f>
        <v>0</v>
      </c>
      <c r="L322" s="78">
        <f>L323</f>
        <v>0</v>
      </c>
      <c r="P322" s="8"/>
      <c r="Q322" s="9"/>
    </row>
    <row r="323" spans="1:17" s="1" customFormat="1" hidden="1">
      <c r="A323" s="64">
        <v>3</v>
      </c>
      <c r="B323" s="64">
        <v>3</v>
      </c>
      <c r="C323" s="60">
        <v>2</v>
      </c>
      <c r="D323" s="62">
        <v>2</v>
      </c>
      <c r="E323" s="60">
        <v>1</v>
      </c>
      <c r="F323" s="63"/>
      <c r="G323" s="84" t="s">
        <v>207</v>
      </c>
      <c r="H323" s="106">
        <v>314</v>
      </c>
      <c r="I323" s="49">
        <f>SUM(I324:I325)</f>
        <v>0</v>
      </c>
      <c r="J323" s="90">
        <f>SUM(J324:J325)</f>
        <v>0</v>
      </c>
      <c r="K323" s="50">
        <f>SUM(K324:K325)</f>
        <v>0</v>
      </c>
      <c r="L323" s="50">
        <f>SUM(L324:L325)</f>
        <v>0</v>
      </c>
      <c r="P323" s="8"/>
      <c r="Q323" s="9"/>
    </row>
    <row r="324" spans="1:17" s="1" customFormat="1" ht="25.5" hidden="1" customHeight="1">
      <c r="A324" s="64">
        <v>3</v>
      </c>
      <c r="B324" s="64">
        <v>3</v>
      </c>
      <c r="C324" s="60">
        <v>2</v>
      </c>
      <c r="D324" s="62">
        <v>2</v>
      </c>
      <c r="E324" s="64">
        <v>1</v>
      </c>
      <c r="F324" s="95">
        <v>1</v>
      </c>
      <c r="G324" s="62" t="s">
        <v>208</v>
      </c>
      <c r="H324" s="106">
        <v>315</v>
      </c>
      <c r="I324" s="67">
        <v>0</v>
      </c>
      <c r="J324" s="67">
        <v>0</v>
      </c>
      <c r="K324" s="67">
        <v>0</v>
      </c>
      <c r="L324" s="67">
        <v>0</v>
      </c>
      <c r="P324" s="8"/>
      <c r="Q324" s="9"/>
    </row>
    <row r="325" spans="1:17" s="1" customFormat="1" hidden="1">
      <c r="A325" s="72">
        <v>3</v>
      </c>
      <c r="B325" s="72">
        <v>3</v>
      </c>
      <c r="C325" s="73">
        <v>2</v>
      </c>
      <c r="D325" s="74">
        <v>2</v>
      </c>
      <c r="E325" s="75">
        <v>1</v>
      </c>
      <c r="F325" s="103">
        <v>2</v>
      </c>
      <c r="G325" s="75" t="s">
        <v>209</v>
      </c>
      <c r="H325" s="106">
        <v>316</v>
      </c>
      <c r="I325" s="67">
        <v>0</v>
      </c>
      <c r="J325" s="67">
        <v>0</v>
      </c>
      <c r="K325" s="67">
        <v>0</v>
      </c>
      <c r="L325" s="67">
        <v>0</v>
      </c>
      <c r="P325" s="8"/>
      <c r="Q325" s="9"/>
    </row>
    <row r="326" spans="1:17" s="1" customFormat="1" ht="25.5" hidden="1" customHeight="1">
      <c r="A326" s="64">
        <v>3</v>
      </c>
      <c r="B326" s="64">
        <v>3</v>
      </c>
      <c r="C326" s="60">
        <v>2</v>
      </c>
      <c r="D326" s="61">
        <v>3</v>
      </c>
      <c r="E326" s="62"/>
      <c r="F326" s="95"/>
      <c r="G326" s="62" t="s">
        <v>210</v>
      </c>
      <c r="H326" s="106">
        <v>317</v>
      </c>
      <c r="I326" s="49">
        <f>I327</f>
        <v>0</v>
      </c>
      <c r="J326" s="90">
        <f>J327</f>
        <v>0</v>
      </c>
      <c r="K326" s="50">
        <f>K327</f>
        <v>0</v>
      </c>
      <c r="L326" s="50">
        <f>L327</f>
        <v>0</v>
      </c>
      <c r="P326" s="8"/>
      <c r="Q326" s="9"/>
    </row>
    <row r="327" spans="1:17" s="1" customFormat="1" ht="25.5" hidden="1" customHeight="1">
      <c r="A327" s="64">
        <v>3</v>
      </c>
      <c r="B327" s="64">
        <v>3</v>
      </c>
      <c r="C327" s="60">
        <v>2</v>
      </c>
      <c r="D327" s="61">
        <v>3</v>
      </c>
      <c r="E327" s="62">
        <v>1</v>
      </c>
      <c r="F327" s="95"/>
      <c r="G327" s="62" t="s">
        <v>210</v>
      </c>
      <c r="H327" s="106">
        <v>318</v>
      </c>
      <c r="I327" s="49">
        <f>I328+I329</f>
        <v>0</v>
      </c>
      <c r="J327" s="49">
        <f>J328+J329</f>
        <v>0</v>
      </c>
      <c r="K327" s="49">
        <f>K328+K329</f>
        <v>0</v>
      </c>
      <c r="L327" s="49">
        <f>L328+L329</f>
        <v>0</v>
      </c>
      <c r="P327" s="8"/>
      <c r="Q327" s="9"/>
    </row>
    <row r="328" spans="1:17" s="1" customFormat="1" ht="25.5" hidden="1" customHeight="1">
      <c r="A328" s="64">
        <v>3</v>
      </c>
      <c r="B328" s="64">
        <v>3</v>
      </c>
      <c r="C328" s="60">
        <v>2</v>
      </c>
      <c r="D328" s="61">
        <v>3</v>
      </c>
      <c r="E328" s="62">
        <v>1</v>
      </c>
      <c r="F328" s="95">
        <v>1</v>
      </c>
      <c r="G328" s="62" t="s">
        <v>211</v>
      </c>
      <c r="H328" s="106">
        <v>319</v>
      </c>
      <c r="I328" s="114">
        <v>0</v>
      </c>
      <c r="J328" s="114">
        <v>0</v>
      </c>
      <c r="K328" s="114">
        <v>0</v>
      </c>
      <c r="L328" s="113">
        <v>0</v>
      </c>
      <c r="P328" s="8"/>
      <c r="Q328" s="9"/>
    </row>
    <row r="329" spans="1:17" s="1" customFormat="1" ht="25.5" hidden="1" customHeight="1">
      <c r="A329" s="64">
        <v>3</v>
      </c>
      <c r="B329" s="64">
        <v>3</v>
      </c>
      <c r="C329" s="60">
        <v>2</v>
      </c>
      <c r="D329" s="61">
        <v>3</v>
      </c>
      <c r="E329" s="62">
        <v>1</v>
      </c>
      <c r="F329" s="95">
        <v>2</v>
      </c>
      <c r="G329" s="62" t="s">
        <v>212</v>
      </c>
      <c r="H329" s="106">
        <v>320</v>
      </c>
      <c r="I329" s="67">
        <v>0</v>
      </c>
      <c r="J329" s="67">
        <v>0</v>
      </c>
      <c r="K329" s="67">
        <v>0</v>
      </c>
      <c r="L329" s="67">
        <v>0</v>
      </c>
      <c r="P329" s="8"/>
      <c r="Q329" s="9"/>
    </row>
    <row r="330" spans="1:17" s="1" customFormat="1" hidden="1">
      <c r="A330" s="64">
        <v>3</v>
      </c>
      <c r="B330" s="64">
        <v>3</v>
      </c>
      <c r="C330" s="60">
        <v>2</v>
      </c>
      <c r="D330" s="61">
        <v>4</v>
      </c>
      <c r="E330" s="61"/>
      <c r="F330" s="63"/>
      <c r="G330" s="62" t="s">
        <v>213</v>
      </c>
      <c r="H330" s="106">
        <v>321</v>
      </c>
      <c r="I330" s="49">
        <f>I331</f>
        <v>0</v>
      </c>
      <c r="J330" s="90">
        <f>J331</f>
        <v>0</v>
      </c>
      <c r="K330" s="50">
        <f>K331</f>
        <v>0</v>
      </c>
      <c r="L330" s="50">
        <f>L331</f>
        <v>0</v>
      </c>
      <c r="P330" s="8"/>
      <c r="Q330" s="9"/>
    </row>
    <row r="331" spans="1:17" s="1" customFormat="1" hidden="1">
      <c r="A331" s="80">
        <v>3</v>
      </c>
      <c r="B331" s="80">
        <v>3</v>
      </c>
      <c r="C331" s="55">
        <v>2</v>
      </c>
      <c r="D331" s="53">
        <v>4</v>
      </c>
      <c r="E331" s="53">
        <v>1</v>
      </c>
      <c r="F331" s="56"/>
      <c r="G331" s="62" t="s">
        <v>213</v>
      </c>
      <c r="H331" s="106">
        <v>322</v>
      </c>
      <c r="I331" s="70">
        <f>SUM(I332:I333)</f>
        <v>0</v>
      </c>
      <c r="J331" s="92">
        <f>SUM(J332:J333)</f>
        <v>0</v>
      </c>
      <c r="K331" s="71">
        <f>SUM(K332:K333)</f>
        <v>0</v>
      </c>
      <c r="L331" s="71">
        <f>SUM(L332:L333)</f>
        <v>0</v>
      </c>
      <c r="P331" s="8"/>
      <c r="Q331" s="9"/>
    </row>
    <row r="332" spans="1:17" s="1" customFormat="1" hidden="1">
      <c r="A332" s="64">
        <v>3</v>
      </c>
      <c r="B332" s="64">
        <v>3</v>
      </c>
      <c r="C332" s="60">
        <v>2</v>
      </c>
      <c r="D332" s="61">
        <v>4</v>
      </c>
      <c r="E332" s="61">
        <v>1</v>
      </c>
      <c r="F332" s="63">
        <v>1</v>
      </c>
      <c r="G332" s="62" t="s">
        <v>214</v>
      </c>
      <c r="H332" s="106">
        <v>323</v>
      </c>
      <c r="I332" s="67">
        <v>0</v>
      </c>
      <c r="J332" s="67">
        <v>0</v>
      </c>
      <c r="K332" s="67">
        <v>0</v>
      </c>
      <c r="L332" s="67">
        <v>0</v>
      </c>
      <c r="P332" s="8"/>
      <c r="Q332" s="9"/>
    </row>
    <row r="333" spans="1:17" s="1" customFormat="1" hidden="1">
      <c r="A333" s="64">
        <v>3</v>
      </c>
      <c r="B333" s="64">
        <v>3</v>
      </c>
      <c r="C333" s="60">
        <v>2</v>
      </c>
      <c r="D333" s="61">
        <v>4</v>
      </c>
      <c r="E333" s="61">
        <v>1</v>
      </c>
      <c r="F333" s="63">
        <v>2</v>
      </c>
      <c r="G333" s="62" t="s">
        <v>222</v>
      </c>
      <c r="H333" s="106">
        <v>324</v>
      </c>
      <c r="I333" s="67">
        <v>0</v>
      </c>
      <c r="J333" s="67">
        <v>0</v>
      </c>
      <c r="K333" s="67">
        <v>0</v>
      </c>
      <c r="L333" s="67">
        <v>0</v>
      </c>
      <c r="P333" s="8"/>
      <c r="Q333" s="9"/>
    </row>
    <row r="334" spans="1:17" s="1" customFormat="1" hidden="1">
      <c r="A334" s="64">
        <v>3</v>
      </c>
      <c r="B334" s="64">
        <v>3</v>
      </c>
      <c r="C334" s="60">
        <v>2</v>
      </c>
      <c r="D334" s="61">
        <v>5</v>
      </c>
      <c r="E334" s="61"/>
      <c r="F334" s="63"/>
      <c r="G334" s="62" t="s">
        <v>216</v>
      </c>
      <c r="H334" s="106">
        <v>325</v>
      </c>
      <c r="I334" s="49">
        <f t="shared" ref="I334:L335" si="32">I335</f>
        <v>0</v>
      </c>
      <c r="J334" s="90">
        <f t="shared" si="32"/>
        <v>0</v>
      </c>
      <c r="K334" s="50">
        <f t="shared" si="32"/>
        <v>0</v>
      </c>
      <c r="L334" s="50">
        <f t="shared" si="32"/>
        <v>0</v>
      </c>
      <c r="P334" s="8"/>
      <c r="Q334" s="9"/>
    </row>
    <row r="335" spans="1:17" s="1" customFormat="1" hidden="1">
      <c r="A335" s="80">
        <v>3</v>
      </c>
      <c r="B335" s="80">
        <v>3</v>
      </c>
      <c r="C335" s="55">
        <v>2</v>
      </c>
      <c r="D335" s="53">
        <v>5</v>
      </c>
      <c r="E335" s="53">
        <v>1</v>
      </c>
      <c r="F335" s="56"/>
      <c r="G335" s="62" t="s">
        <v>216</v>
      </c>
      <c r="H335" s="106">
        <v>326</v>
      </c>
      <c r="I335" s="70">
        <f t="shared" si="32"/>
        <v>0</v>
      </c>
      <c r="J335" s="92">
        <f t="shared" si="32"/>
        <v>0</v>
      </c>
      <c r="K335" s="71">
        <f t="shared" si="32"/>
        <v>0</v>
      </c>
      <c r="L335" s="71">
        <f t="shared" si="32"/>
        <v>0</v>
      </c>
      <c r="P335" s="8"/>
      <c r="Q335" s="9"/>
    </row>
    <row r="336" spans="1:17" s="1" customFormat="1" hidden="1">
      <c r="A336" s="64">
        <v>3</v>
      </c>
      <c r="B336" s="64">
        <v>3</v>
      </c>
      <c r="C336" s="60">
        <v>2</v>
      </c>
      <c r="D336" s="61">
        <v>5</v>
      </c>
      <c r="E336" s="61">
        <v>1</v>
      </c>
      <c r="F336" s="63">
        <v>1</v>
      </c>
      <c r="G336" s="62" t="s">
        <v>216</v>
      </c>
      <c r="H336" s="106">
        <v>327</v>
      </c>
      <c r="I336" s="114">
        <v>0</v>
      </c>
      <c r="J336" s="114">
        <v>0</v>
      </c>
      <c r="K336" s="114">
        <v>0</v>
      </c>
      <c r="L336" s="113">
        <v>0</v>
      </c>
      <c r="P336" s="8"/>
      <c r="Q336" s="9"/>
    </row>
    <row r="337" spans="1:17" s="1" customFormat="1" hidden="1">
      <c r="A337" s="64">
        <v>3</v>
      </c>
      <c r="B337" s="64">
        <v>3</v>
      </c>
      <c r="C337" s="60">
        <v>2</v>
      </c>
      <c r="D337" s="61">
        <v>6</v>
      </c>
      <c r="E337" s="61"/>
      <c r="F337" s="63"/>
      <c r="G337" s="62" t="s">
        <v>187</v>
      </c>
      <c r="H337" s="106">
        <v>328</v>
      </c>
      <c r="I337" s="49">
        <f t="shared" ref="I337:L338" si="33">I338</f>
        <v>0</v>
      </c>
      <c r="J337" s="90">
        <f t="shared" si="33"/>
        <v>0</v>
      </c>
      <c r="K337" s="50">
        <f t="shared" si="33"/>
        <v>0</v>
      </c>
      <c r="L337" s="50">
        <f t="shared" si="33"/>
        <v>0</v>
      </c>
      <c r="P337" s="8"/>
      <c r="Q337" s="9"/>
    </row>
    <row r="338" spans="1:17" s="1" customFormat="1" hidden="1">
      <c r="A338" s="64">
        <v>3</v>
      </c>
      <c r="B338" s="64">
        <v>3</v>
      </c>
      <c r="C338" s="60">
        <v>2</v>
      </c>
      <c r="D338" s="61">
        <v>6</v>
      </c>
      <c r="E338" s="61">
        <v>1</v>
      </c>
      <c r="F338" s="63"/>
      <c r="G338" s="62" t="s">
        <v>187</v>
      </c>
      <c r="H338" s="106">
        <v>329</v>
      </c>
      <c r="I338" s="49">
        <f t="shared" si="33"/>
        <v>0</v>
      </c>
      <c r="J338" s="90">
        <f t="shared" si="33"/>
        <v>0</v>
      </c>
      <c r="K338" s="50">
        <f t="shared" si="33"/>
        <v>0</v>
      </c>
      <c r="L338" s="50">
        <f t="shared" si="33"/>
        <v>0</v>
      </c>
      <c r="P338" s="8"/>
      <c r="Q338" s="9"/>
    </row>
    <row r="339" spans="1:17" s="1" customFormat="1" hidden="1">
      <c r="A339" s="72">
        <v>3</v>
      </c>
      <c r="B339" s="72">
        <v>3</v>
      </c>
      <c r="C339" s="73">
        <v>2</v>
      </c>
      <c r="D339" s="74">
        <v>6</v>
      </c>
      <c r="E339" s="74">
        <v>1</v>
      </c>
      <c r="F339" s="76">
        <v>1</v>
      </c>
      <c r="G339" s="75" t="s">
        <v>187</v>
      </c>
      <c r="H339" s="106">
        <v>330</v>
      </c>
      <c r="I339" s="114">
        <v>0</v>
      </c>
      <c r="J339" s="114">
        <v>0</v>
      </c>
      <c r="K339" s="114">
        <v>0</v>
      </c>
      <c r="L339" s="113">
        <v>0</v>
      </c>
      <c r="P339" s="8"/>
      <c r="Q339" s="9"/>
    </row>
    <row r="340" spans="1:17" s="1" customFormat="1" hidden="1">
      <c r="A340" s="64">
        <v>3</v>
      </c>
      <c r="B340" s="64">
        <v>3</v>
      </c>
      <c r="C340" s="60">
        <v>2</v>
      </c>
      <c r="D340" s="61">
        <v>7</v>
      </c>
      <c r="E340" s="61"/>
      <c r="F340" s="63"/>
      <c r="G340" s="62" t="s">
        <v>218</v>
      </c>
      <c r="H340" s="106">
        <v>331</v>
      </c>
      <c r="I340" s="49">
        <f>I341</f>
        <v>0</v>
      </c>
      <c r="J340" s="90">
        <f>J341</f>
        <v>0</v>
      </c>
      <c r="K340" s="50">
        <f>K341</f>
        <v>0</v>
      </c>
      <c r="L340" s="50">
        <f>L341</f>
        <v>0</v>
      </c>
      <c r="P340" s="8"/>
      <c r="Q340" s="9"/>
    </row>
    <row r="341" spans="1:17" s="1" customFormat="1" hidden="1">
      <c r="A341" s="72">
        <v>3</v>
      </c>
      <c r="B341" s="72">
        <v>3</v>
      </c>
      <c r="C341" s="73">
        <v>2</v>
      </c>
      <c r="D341" s="74">
        <v>7</v>
      </c>
      <c r="E341" s="74">
        <v>1</v>
      </c>
      <c r="F341" s="76"/>
      <c r="G341" s="62" t="s">
        <v>218</v>
      </c>
      <c r="H341" s="106">
        <v>332</v>
      </c>
      <c r="I341" s="49">
        <f>SUM(I342:I343)</f>
        <v>0</v>
      </c>
      <c r="J341" s="49">
        <f>SUM(J342:J343)</f>
        <v>0</v>
      </c>
      <c r="K341" s="49">
        <f>SUM(K342:K343)</f>
        <v>0</v>
      </c>
      <c r="L341" s="49">
        <f>SUM(L342:L343)</f>
        <v>0</v>
      </c>
      <c r="P341" s="8"/>
      <c r="Q341" s="9"/>
    </row>
    <row r="342" spans="1:17" s="1" customFormat="1" ht="25.5" hidden="1" customHeight="1">
      <c r="A342" s="64">
        <v>3</v>
      </c>
      <c r="B342" s="64">
        <v>3</v>
      </c>
      <c r="C342" s="60">
        <v>2</v>
      </c>
      <c r="D342" s="61">
        <v>7</v>
      </c>
      <c r="E342" s="61">
        <v>1</v>
      </c>
      <c r="F342" s="63">
        <v>1</v>
      </c>
      <c r="G342" s="62" t="s">
        <v>219</v>
      </c>
      <c r="H342" s="106">
        <v>333</v>
      </c>
      <c r="I342" s="114">
        <v>0</v>
      </c>
      <c r="J342" s="114">
        <v>0</v>
      </c>
      <c r="K342" s="114">
        <v>0</v>
      </c>
      <c r="L342" s="113">
        <v>0</v>
      </c>
      <c r="P342" s="8"/>
      <c r="Q342" s="9"/>
    </row>
    <row r="343" spans="1:17" s="1" customFormat="1" ht="25.5" hidden="1" customHeight="1">
      <c r="A343" s="64">
        <v>3</v>
      </c>
      <c r="B343" s="64">
        <v>3</v>
      </c>
      <c r="C343" s="60">
        <v>2</v>
      </c>
      <c r="D343" s="61">
        <v>7</v>
      </c>
      <c r="E343" s="61">
        <v>1</v>
      </c>
      <c r="F343" s="63">
        <v>2</v>
      </c>
      <c r="G343" s="62" t="s">
        <v>220</v>
      </c>
      <c r="H343" s="106">
        <v>334</v>
      </c>
      <c r="I343" s="67">
        <v>0</v>
      </c>
      <c r="J343" s="67">
        <v>0</v>
      </c>
      <c r="K343" s="67">
        <v>0</v>
      </c>
      <c r="L343" s="67">
        <v>0</v>
      </c>
      <c r="P343" s="8"/>
      <c r="Q343" s="9"/>
    </row>
    <row r="344" spans="1:17" s="1" customFormat="1">
      <c r="A344" s="30"/>
      <c r="B344" s="30"/>
      <c r="C344" s="31"/>
      <c r="D344" s="130"/>
      <c r="E344" s="131"/>
      <c r="F344" s="132"/>
      <c r="G344" s="133" t="s">
        <v>223</v>
      </c>
      <c r="H344" s="106">
        <v>335</v>
      </c>
      <c r="I344" s="100">
        <f>SUM(I34+I160)</f>
        <v>10000</v>
      </c>
      <c r="J344" s="100">
        <f>SUM(J34+J160)</f>
        <v>3000</v>
      </c>
      <c r="K344" s="100">
        <f>SUM(K34+K160)</f>
        <v>3000</v>
      </c>
      <c r="L344" s="100">
        <f>SUM(L34+L160)</f>
        <v>3000</v>
      </c>
      <c r="P344" s="8"/>
      <c r="Q344" s="9"/>
    </row>
    <row r="345" spans="1:17" s="1" customFormat="1">
      <c r="F345" s="148"/>
      <c r="G345" s="51"/>
      <c r="H345" s="143"/>
      <c r="I345" s="135"/>
      <c r="J345" s="136"/>
      <c r="K345" s="136"/>
      <c r="L345" s="136"/>
      <c r="P345" s="8"/>
      <c r="Q345" s="9"/>
    </row>
    <row r="346" spans="1:17" s="1" customFormat="1">
      <c r="D346" s="187" t="s">
        <v>224</v>
      </c>
      <c r="E346" s="187"/>
      <c r="F346" s="187"/>
      <c r="G346" s="187"/>
      <c r="H346" s="146"/>
      <c r="I346" s="138"/>
      <c r="J346" s="136"/>
      <c r="K346" s="187" t="s">
        <v>225</v>
      </c>
      <c r="L346" s="187"/>
      <c r="P346" s="8"/>
      <c r="Q346" s="9"/>
    </row>
    <row r="347" spans="1:17" s="1" customFormat="1" ht="18.75" customHeight="1">
      <c r="A347" s="139"/>
      <c r="B347" s="139"/>
      <c r="C347" s="139"/>
      <c r="D347" s="198" t="s">
        <v>226</v>
      </c>
      <c r="E347" s="198"/>
      <c r="F347" s="198"/>
      <c r="G347" s="198"/>
      <c r="I347" s="144" t="s">
        <v>227</v>
      </c>
      <c r="K347" s="190" t="s">
        <v>228</v>
      </c>
      <c r="L347" s="190"/>
      <c r="P347" s="8"/>
      <c r="Q347" s="9"/>
    </row>
    <row r="348" spans="1:17" s="1" customFormat="1" ht="15.75" customHeight="1">
      <c r="F348" s="148"/>
      <c r="I348" s="141"/>
      <c r="K348" s="141"/>
      <c r="L348" s="141"/>
      <c r="P348" s="8"/>
      <c r="Q348" s="9"/>
    </row>
    <row r="349" spans="1:17" s="1" customFormat="1" ht="25.5" customHeight="1">
      <c r="D349" s="184" t="s">
        <v>233</v>
      </c>
      <c r="E349" s="185"/>
      <c r="F349" s="185"/>
      <c r="G349" s="185"/>
      <c r="I349" s="141"/>
      <c r="K349" s="186" t="s">
        <v>234</v>
      </c>
      <c r="L349" s="187"/>
      <c r="P349" s="8"/>
      <c r="Q349" s="9"/>
    </row>
    <row r="350" spans="1:17" s="1" customFormat="1" ht="25.5" customHeight="1">
      <c r="D350" s="188" t="s">
        <v>229</v>
      </c>
      <c r="E350" s="189"/>
      <c r="F350" s="189"/>
      <c r="G350" s="189"/>
      <c r="H350" s="148"/>
      <c r="I350" s="142" t="s">
        <v>227</v>
      </c>
      <c r="K350" s="190" t="s">
        <v>228</v>
      </c>
      <c r="L350" s="190"/>
      <c r="P350" s="8"/>
      <c r="Q350" s="9"/>
    </row>
  </sheetData>
  <sheetProtection formatCells="0" formatColumns="0" formatRows="0" insertColumns="0" insertRows="0" insertHyperlinks="0" deleteColumns="0" deleteRows="0" sort="0" autoFilter="0" pivotTables="0"/>
  <mergeCells count="31">
    <mergeCell ref="D349:G349"/>
    <mergeCell ref="K349:L349"/>
    <mergeCell ref="D350:G350"/>
    <mergeCell ref="K350:L350"/>
    <mergeCell ref="K31:K32"/>
    <mergeCell ref="L31:L32"/>
    <mergeCell ref="A33:F33"/>
    <mergeCell ref="D346:G346"/>
    <mergeCell ref="K346:L346"/>
    <mergeCell ref="D347:G347"/>
    <mergeCell ref="K347:L347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4722" right="0.31496062992125984" top="0.23622047244094491" bottom="0.2362204724409449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S00.186</vt:lpstr>
      <vt:lpstr>Forma Nr.2 VB S00.318</vt:lpstr>
      <vt:lpstr>Forma Nr.2 11001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Vaiva Sungailė</cp:lastModifiedBy>
  <cp:lastPrinted>2022-10-03T12:21:26Z</cp:lastPrinted>
  <dcterms:created xsi:type="dcterms:W3CDTF">2022-03-30T11:04:35Z</dcterms:created>
  <dcterms:modified xsi:type="dcterms:W3CDTF">2022-10-03T12:21:39Z</dcterms:modified>
  <cp:category/>
</cp:coreProperties>
</file>