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6\Rietavas\2026 m. I ketv\"/>
    </mc:Choice>
  </mc:AlternateContent>
  <xr:revisionPtr revIDLastSave="0" documentId="13_ncr:1_{E7A9CAF9-16AC-48BF-B0D5-770EA1F64B5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orma Nr.2 VB stipr." sheetId="1" r:id="rId1"/>
    <sheet name="Forma Nr.2 VB psich." sheetId="4" r:id="rId2"/>
    <sheet name="Forma Nr.2 SB psich." sheetId="2" r:id="rId3"/>
    <sheet name="Forma Nr. 2 SB projekas" sheetId="5" r:id="rId4"/>
    <sheet name="Forma Nr. 2 ES projekta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2" i="6" l="1"/>
  <c r="L361" i="6" s="1"/>
  <c r="K362" i="6"/>
  <c r="K361" i="6" s="1"/>
  <c r="J362" i="6"/>
  <c r="J361" i="6" s="1"/>
  <c r="I362" i="6"/>
  <c r="I361" i="6"/>
  <c r="L359" i="6"/>
  <c r="L358" i="6" s="1"/>
  <c r="K359" i="6"/>
  <c r="J359" i="6"/>
  <c r="J358" i="6" s="1"/>
  <c r="I359" i="6"/>
  <c r="K358" i="6"/>
  <c r="I358" i="6"/>
  <c r="L356" i="6"/>
  <c r="K356" i="6"/>
  <c r="J356" i="6"/>
  <c r="I356" i="6"/>
  <c r="I355" i="6" s="1"/>
  <c r="L355" i="6"/>
  <c r="K355" i="6"/>
  <c r="J355" i="6"/>
  <c r="L352" i="6"/>
  <c r="L351" i="6" s="1"/>
  <c r="K352" i="6"/>
  <c r="K351" i="6" s="1"/>
  <c r="J352" i="6"/>
  <c r="J351" i="6" s="1"/>
  <c r="I352" i="6"/>
  <c r="I351" i="6"/>
  <c r="L348" i="6"/>
  <c r="L347" i="6" s="1"/>
  <c r="K348" i="6"/>
  <c r="J348" i="6"/>
  <c r="J347" i="6" s="1"/>
  <c r="I348" i="6"/>
  <c r="K347" i="6"/>
  <c r="I347" i="6"/>
  <c r="L344" i="6"/>
  <c r="K344" i="6"/>
  <c r="J344" i="6"/>
  <c r="I344" i="6"/>
  <c r="I343" i="6" s="1"/>
  <c r="L343" i="6"/>
  <c r="K343" i="6"/>
  <c r="J343" i="6"/>
  <c r="L340" i="6"/>
  <c r="K340" i="6"/>
  <c r="J340" i="6"/>
  <c r="I340" i="6"/>
  <c r="L337" i="6"/>
  <c r="K337" i="6"/>
  <c r="J337" i="6"/>
  <c r="I337" i="6"/>
  <c r="L335" i="6"/>
  <c r="L334" i="6" s="1"/>
  <c r="K335" i="6"/>
  <c r="J335" i="6"/>
  <c r="J334" i="6" s="1"/>
  <c r="I335" i="6"/>
  <c r="K334" i="6"/>
  <c r="I334" i="6"/>
  <c r="L330" i="6"/>
  <c r="L329" i="6" s="1"/>
  <c r="K330" i="6"/>
  <c r="J330" i="6"/>
  <c r="J329" i="6" s="1"/>
  <c r="I330" i="6"/>
  <c r="K329" i="6"/>
  <c r="I329" i="6"/>
  <c r="L327" i="6"/>
  <c r="K327" i="6"/>
  <c r="J327" i="6"/>
  <c r="I327" i="6"/>
  <c r="I326" i="6" s="1"/>
  <c r="L326" i="6"/>
  <c r="K326" i="6"/>
  <c r="J326" i="6"/>
  <c r="L324" i="6"/>
  <c r="L323" i="6" s="1"/>
  <c r="K324" i="6"/>
  <c r="K323" i="6" s="1"/>
  <c r="J324" i="6"/>
  <c r="J323" i="6" s="1"/>
  <c r="I324" i="6"/>
  <c r="I323" i="6"/>
  <c r="L320" i="6"/>
  <c r="L319" i="6" s="1"/>
  <c r="K320" i="6"/>
  <c r="J320" i="6"/>
  <c r="J319" i="6" s="1"/>
  <c r="I320" i="6"/>
  <c r="K319" i="6"/>
  <c r="I319" i="6"/>
  <c r="L316" i="6"/>
  <c r="K316" i="6"/>
  <c r="K315" i="6" s="1"/>
  <c r="J316" i="6"/>
  <c r="I316" i="6"/>
  <c r="I315" i="6" s="1"/>
  <c r="L315" i="6"/>
  <c r="J315" i="6"/>
  <c r="L312" i="6"/>
  <c r="L311" i="6" s="1"/>
  <c r="K312" i="6"/>
  <c r="K311" i="6" s="1"/>
  <c r="J312" i="6"/>
  <c r="J311" i="6" s="1"/>
  <c r="I312" i="6"/>
  <c r="I311" i="6"/>
  <c r="L308" i="6"/>
  <c r="K308" i="6"/>
  <c r="J308" i="6"/>
  <c r="I308" i="6"/>
  <c r="L305" i="6"/>
  <c r="K305" i="6"/>
  <c r="J305" i="6"/>
  <c r="I305" i="6"/>
  <c r="L303" i="6"/>
  <c r="K303" i="6"/>
  <c r="K302" i="6" s="1"/>
  <c r="J303" i="6"/>
  <c r="I303" i="6"/>
  <c r="I302" i="6" s="1"/>
  <c r="L302" i="6"/>
  <c r="L301" i="6" s="1"/>
  <c r="J302" i="6"/>
  <c r="J301" i="6" s="1"/>
  <c r="L297" i="6"/>
  <c r="L296" i="6" s="1"/>
  <c r="K297" i="6"/>
  <c r="J297" i="6"/>
  <c r="J296" i="6" s="1"/>
  <c r="I297" i="6"/>
  <c r="K296" i="6"/>
  <c r="I296" i="6"/>
  <c r="L294" i="6"/>
  <c r="K294" i="6"/>
  <c r="K293" i="6" s="1"/>
  <c r="J294" i="6"/>
  <c r="I294" i="6"/>
  <c r="I293" i="6" s="1"/>
  <c r="L293" i="6"/>
  <c r="J293" i="6"/>
  <c r="L291" i="6"/>
  <c r="L290" i="6" s="1"/>
  <c r="K291" i="6"/>
  <c r="K290" i="6" s="1"/>
  <c r="J291" i="6"/>
  <c r="J290" i="6" s="1"/>
  <c r="I291" i="6"/>
  <c r="I290" i="6"/>
  <c r="L287" i="6"/>
  <c r="L286" i="6" s="1"/>
  <c r="K287" i="6"/>
  <c r="J287" i="6"/>
  <c r="J286" i="6" s="1"/>
  <c r="I287" i="6"/>
  <c r="K286" i="6"/>
  <c r="I286" i="6"/>
  <c r="L283" i="6"/>
  <c r="K283" i="6"/>
  <c r="J283" i="6"/>
  <c r="I283" i="6"/>
  <c r="I282" i="6" s="1"/>
  <c r="L282" i="6"/>
  <c r="K282" i="6"/>
  <c r="J282" i="6"/>
  <c r="L279" i="6"/>
  <c r="L278" i="6" s="1"/>
  <c r="K279" i="6"/>
  <c r="K278" i="6" s="1"/>
  <c r="K268" i="6" s="1"/>
  <c r="J279" i="6"/>
  <c r="J278" i="6" s="1"/>
  <c r="I279" i="6"/>
  <c r="I278" i="6"/>
  <c r="L275" i="6"/>
  <c r="K275" i="6"/>
  <c r="J275" i="6"/>
  <c r="I275" i="6"/>
  <c r="L272" i="6"/>
  <c r="K272" i="6"/>
  <c r="J272" i="6"/>
  <c r="I272" i="6"/>
  <c r="L270" i="6"/>
  <c r="K270" i="6"/>
  <c r="J270" i="6"/>
  <c r="I270" i="6"/>
  <c r="I269" i="6" s="1"/>
  <c r="I268" i="6" s="1"/>
  <c r="L269" i="6"/>
  <c r="K269" i="6"/>
  <c r="J269" i="6"/>
  <c r="L265" i="6"/>
  <c r="K265" i="6"/>
  <c r="J265" i="6"/>
  <c r="I265" i="6"/>
  <c r="I264" i="6" s="1"/>
  <c r="L264" i="6"/>
  <c r="K264" i="6"/>
  <c r="J264" i="6"/>
  <c r="L262" i="6"/>
  <c r="L261" i="6" s="1"/>
  <c r="K262" i="6"/>
  <c r="K261" i="6" s="1"/>
  <c r="J262" i="6"/>
  <c r="J261" i="6" s="1"/>
  <c r="I262" i="6"/>
  <c r="I261" i="6"/>
  <c r="L259" i="6"/>
  <c r="L258" i="6" s="1"/>
  <c r="K259" i="6"/>
  <c r="J259" i="6"/>
  <c r="J258" i="6" s="1"/>
  <c r="I259" i="6"/>
  <c r="K258" i="6"/>
  <c r="I258" i="6"/>
  <c r="L255" i="6"/>
  <c r="K255" i="6"/>
  <c r="J255" i="6"/>
  <c r="I255" i="6"/>
  <c r="I254" i="6" s="1"/>
  <c r="L254" i="6"/>
  <c r="K254" i="6"/>
  <c r="J254" i="6"/>
  <c r="L251" i="6"/>
  <c r="L250" i="6" s="1"/>
  <c r="K251" i="6"/>
  <c r="K250" i="6" s="1"/>
  <c r="J251" i="6"/>
  <c r="J250" i="6" s="1"/>
  <c r="I251" i="6"/>
  <c r="I250" i="6"/>
  <c r="L247" i="6"/>
  <c r="L246" i="6" s="1"/>
  <c r="K247" i="6"/>
  <c r="J247" i="6"/>
  <c r="J246" i="6" s="1"/>
  <c r="I247" i="6"/>
  <c r="K246" i="6"/>
  <c r="I246" i="6"/>
  <c r="L243" i="6"/>
  <c r="K243" i="6"/>
  <c r="J243" i="6"/>
  <c r="I243" i="6"/>
  <c r="L240" i="6"/>
  <c r="K240" i="6"/>
  <c r="J240" i="6"/>
  <c r="I240" i="6"/>
  <c r="L238" i="6"/>
  <c r="L237" i="6" s="1"/>
  <c r="L236" i="6" s="1"/>
  <c r="K238" i="6"/>
  <c r="K237" i="6" s="1"/>
  <c r="J238" i="6"/>
  <c r="J237" i="6" s="1"/>
  <c r="I238" i="6"/>
  <c r="I237" i="6"/>
  <c r="L231" i="6"/>
  <c r="K231" i="6"/>
  <c r="J231" i="6"/>
  <c r="I231" i="6"/>
  <c r="I230" i="6" s="1"/>
  <c r="I229" i="6" s="1"/>
  <c r="L230" i="6"/>
  <c r="L229" i="6" s="1"/>
  <c r="K230" i="6"/>
  <c r="J230" i="6"/>
  <c r="J229" i="6" s="1"/>
  <c r="K229" i="6"/>
  <c r="L227" i="6"/>
  <c r="K227" i="6"/>
  <c r="J227" i="6"/>
  <c r="I227" i="6"/>
  <c r="I226" i="6" s="1"/>
  <c r="I225" i="6" s="1"/>
  <c r="L226" i="6"/>
  <c r="L225" i="6" s="1"/>
  <c r="K226" i="6"/>
  <c r="J226" i="6"/>
  <c r="J225" i="6" s="1"/>
  <c r="K225" i="6"/>
  <c r="L218" i="6"/>
  <c r="K218" i="6"/>
  <c r="J218" i="6"/>
  <c r="I218" i="6"/>
  <c r="I217" i="6" s="1"/>
  <c r="L217" i="6"/>
  <c r="K217" i="6"/>
  <c r="J217" i="6"/>
  <c r="L215" i="6"/>
  <c r="L214" i="6" s="1"/>
  <c r="L213" i="6" s="1"/>
  <c r="K215" i="6"/>
  <c r="K214" i="6" s="1"/>
  <c r="K213" i="6" s="1"/>
  <c r="J215" i="6"/>
  <c r="J214" i="6" s="1"/>
  <c r="J213" i="6" s="1"/>
  <c r="I215" i="6"/>
  <c r="I214" i="6"/>
  <c r="I213" i="6" s="1"/>
  <c r="L208" i="6"/>
  <c r="L207" i="6" s="1"/>
  <c r="L206" i="6" s="1"/>
  <c r="K208" i="6"/>
  <c r="K207" i="6" s="1"/>
  <c r="K206" i="6" s="1"/>
  <c r="J208" i="6"/>
  <c r="J207" i="6" s="1"/>
  <c r="J206" i="6" s="1"/>
  <c r="I208" i="6"/>
  <c r="I207" i="6"/>
  <c r="I206" i="6" s="1"/>
  <c r="L204" i="6"/>
  <c r="L203" i="6" s="1"/>
  <c r="K204" i="6"/>
  <c r="K203" i="6" s="1"/>
  <c r="J204" i="6"/>
  <c r="J203" i="6" s="1"/>
  <c r="I204" i="6"/>
  <c r="I203" i="6"/>
  <c r="L199" i="6"/>
  <c r="L198" i="6" s="1"/>
  <c r="K199" i="6"/>
  <c r="J199" i="6"/>
  <c r="J198" i="6" s="1"/>
  <c r="I199" i="6"/>
  <c r="K198" i="6"/>
  <c r="I198" i="6"/>
  <c r="L193" i="6"/>
  <c r="K193" i="6"/>
  <c r="J193" i="6"/>
  <c r="I193" i="6"/>
  <c r="I192" i="6" s="1"/>
  <c r="I183" i="6" s="1"/>
  <c r="L192" i="6"/>
  <c r="K192" i="6"/>
  <c r="J192" i="6"/>
  <c r="L188" i="6"/>
  <c r="L187" i="6" s="1"/>
  <c r="K188" i="6"/>
  <c r="K187" i="6" s="1"/>
  <c r="J188" i="6"/>
  <c r="J187" i="6" s="1"/>
  <c r="I188" i="6"/>
  <c r="I187" i="6"/>
  <c r="L185" i="6"/>
  <c r="L184" i="6" s="1"/>
  <c r="K185" i="6"/>
  <c r="J185" i="6"/>
  <c r="J184" i="6" s="1"/>
  <c r="I185" i="6"/>
  <c r="K184" i="6"/>
  <c r="K183" i="6" s="1"/>
  <c r="K182" i="6" s="1"/>
  <c r="I184" i="6"/>
  <c r="L177" i="6"/>
  <c r="K177" i="6"/>
  <c r="J177" i="6"/>
  <c r="I177" i="6"/>
  <c r="I176" i="6" s="1"/>
  <c r="L176" i="6"/>
  <c r="K176" i="6"/>
  <c r="J176" i="6"/>
  <c r="L172" i="6"/>
  <c r="L171" i="6" s="1"/>
  <c r="L170" i="6" s="1"/>
  <c r="K172" i="6"/>
  <c r="K171" i="6" s="1"/>
  <c r="K170" i="6" s="1"/>
  <c r="J172" i="6"/>
  <c r="J171" i="6" s="1"/>
  <c r="J170" i="6" s="1"/>
  <c r="I172" i="6"/>
  <c r="I171" i="6"/>
  <c r="L168" i="6"/>
  <c r="L167" i="6" s="1"/>
  <c r="L166" i="6" s="1"/>
  <c r="K168" i="6"/>
  <c r="K167" i="6" s="1"/>
  <c r="K166" i="6" s="1"/>
  <c r="K165" i="6" s="1"/>
  <c r="J168" i="6"/>
  <c r="J167" i="6" s="1"/>
  <c r="J166" i="6" s="1"/>
  <c r="I168" i="6"/>
  <c r="I167" i="6"/>
  <c r="I166" i="6" s="1"/>
  <c r="L163" i="6"/>
  <c r="K163" i="6"/>
  <c r="J163" i="6"/>
  <c r="I163" i="6"/>
  <c r="I162" i="6" s="1"/>
  <c r="L162" i="6"/>
  <c r="K162" i="6"/>
  <c r="J162" i="6"/>
  <c r="L158" i="6"/>
  <c r="L157" i="6" s="1"/>
  <c r="L156" i="6" s="1"/>
  <c r="L155" i="6" s="1"/>
  <c r="K158" i="6"/>
  <c r="K157" i="6" s="1"/>
  <c r="K156" i="6" s="1"/>
  <c r="K155" i="6" s="1"/>
  <c r="J158" i="6"/>
  <c r="J157" i="6" s="1"/>
  <c r="J156" i="6" s="1"/>
  <c r="J155" i="6" s="1"/>
  <c r="I158" i="6"/>
  <c r="I157" i="6"/>
  <c r="I156" i="6" s="1"/>
  <c r="I155" i="6" s="1"/>
  <c r="L152" i="6"/>
  <c r="L151" i="6" s="1"/>
  <c r="L150" i="6" s="1"/>
  <c r="K152" i="6"/>
  <c r="K151" i="6" s="1"/>
  <c r="K150" i="6" s="1"/>
  <c r="J152" i="6"/>
  <c r="J151" i="6" s="1"/>
  <c r="J150" i="6" s="1"/>
  <c r="I152" i="6"/>
  <c r="I151" i="6" s="1"/>
  <c r="I150" i="6" s="1"/>
  <c r="L148" i="6"/>
  <c r="L147" i="6" s="1"/>
  <c r="K148" i="6"/>
  <c r="J148" i="6"/>
  <c r="I148" i="6"/>
  <c r="I147" i="6" s="1"/>
  <c r="K147" i="6"/>
  <c r="J147" i="6"/>
  <c r="L144" i="6"/>
  <c r="L143" i="6" s="1"/>
  <c r="L142" i="6" s="1"/>
  <c r="K144" i="6"/>
  <c r="K143" i="6" s="1"/>
  <c r="K142" i="6" s="1"/>
  <c r="J144" i="6"/>
  <c r="J143" i="6" s="1"/>
  <c r="J142" i="6" s="1"/>
  <c r="I144" i="6"/>
  <c r="I143" i="6" s="1"/>
  <c r="I142" i="6" s="1"/>
  <c r="L139" i="6"/>
  <c r="L138" i="6" s="1"/>
  <c r="L137" i="6" s="1"/>
  <c r="K139" i="6"/>
  <c r="K138" i="6" s="1"/>
  <c r="K137" i="6" s="1"/>
  <c r="J139" i="6"/>
  <c r="J138" i="6" s="1"/>
  <c r="J137" i="6" s="1"/>
  <c r="I139" i="6"/>
  <c r="I138" i="6"/>
  <c r="I137" i="6" s="1"/>
  <c r="L134" i="6"/>
  <c r="K134" i="6"/>
  <c r="J134" i="6"/>
  <c r="I134" i="6"/>
  <c r="I133" i="6" s="1"/>
  <c r="I132" i="6" s="1"/>
  <c r="L133" i="6"/>
  <c r="L132" i="6" s="1"/>
  <c r="K133" i="6"/>
  <c r="J133" i="6"/>
  <c r="J132" i="6" s="1"/>
  <c r="K132" i="6"/>
  <c r="L130" i="6"/>
  <c r="K130" i="6"/>
  <c r="J130" i="6"/>
  <c r="I130" i="6"/>
  <c r="I129" i="6" s="1"/>
  <c r="I128" i="6" s="1"/>
  <c r="L129" i="6"/>
  <c r="L128" i="6" s="1"/>
  <c r="K129" i="6"/>
  <c r="J129" i="6"/>
  <c r="J128" i="6" s="1"/>
  <c r="K128" i="6"/>
  <c r="L126" i="6"/>
  <c r="K126" i="6"/>
  <c r="J126" i="6"/>
  <c r="I126" i="6"/>
  <c r="I125" i="6" s="1"/>
  <c r="I124" i="6" s="1"/>
  <c r="L125" i="6"/>
  <c r="L124" i="6" s="1"/>
  <c r="K125" i="6"/>
  <c r="J125" i="6"/>
  <c r="J124" i="6" s="1"/>
  <c r="K124" i="6"/>
  <c r="L122" i="6"/>
  <c r="K122" i="6"/>
  <c r="J122" i="6"/>
  <c r="I122" i="6"/>
  <c r="I121" i="6" s="1"/>
  <c r="I120" i="6" s="1"/>
  <c r="L121" i="6"/>
  <c r="L120" i="6" s="1"/>
  <c r="K121" i="6"/>
  <c r="J121" i="6"/>
  <c r="J120" i="6" s="1"/>
  <c r="K120" i="6"/>
  <c r="L118" i="6"/>
  <c r="K118" i="6"/>
  <c r="J118" i="6"/>
  <c r="I118" i="6"/>
  <c r="I117" i="6" s="1"/>
  <c r="I116" i="6" s="1"/>
  <c r="L117" i="6"/>
  <c r="L116" i="6" s="1"/>
  <c r="K117" i="6"/>
  <c r="J117" i="6"/>
  <c r="J116" i="6" s="1"/>
  <c r="K116" i="6"/>
  <c r="L113" i="6"/>
  <c r="K113" i="6"/>
  <c r="J113" i="6"/>
  <c r="I113" i="6"/>
  <c r="I112" i="6" s="1"/>
  <c r="I111" i="6" s="1"/>
  <c r="L112" i="6"/>
  <c r="L111" i="6" s="1"/>
  <c r="K112" i="6"/>
  <c r="J112" i="6"/>
  <c r="J111" i="6" s="1"/>
  <c r="K111" i="6"/>
  <c r="K110" i="6" s="1"/>
  <c r="L107" i="6"/>
  <c r="L106" i="6" s="1"/>
  <c r="K107" i="6"/>
  <c r="K106" i="6" s="1"/>
  <c r="J107" i="6"/>
  <c r="J106" i="6" s="1"/>
  <c r="I107" i="6"/>
  <c r="I106" i="6"/>
  <c r="L103" i="6"/>
  <c r="K103" i="6"/>
  <c r="J103" i="6"/>
  <c r="I103" i="6"/>
  <c r="I102" i="6" s="1"/>
  <c r="I101" i="6" s="1"/>
  <c r="L102" i="6"/>
  <c r="L101" i="6" s="1"/>
  <c r="K102" i="6"/>
  <c r="K101" i="6" s="1"/>
  <c r="J102" i="6"/>
  <c r="J101" i="6" s="1"/>
  <c r="L98" i="6"/>
  <c r="K98" i="6"/>
  <c r="J98" i="6"/>
  <c r="I98" i="6"/>
  <c r="I97" i="6" s="1"/>
  <c r="I96" i="6" s="1"/>
  <c r="L97" i="6"/>
  <c r="L96" i="6" s="1"/>
  <c r="K97" i="6"/>
  <c r="K96" i="6" s="1"/>
  <c r="J97" i="6"/>
  <c r="J96" i="6" s="1"/>
  <c r="L93" i="6"/>
  <c r="K93" i="6"/>
  <c r="J93" i="6"/>
  <c r="I93" i="6"/>
  <c r="I92" i="6" s="1"/>
  <c r="I91" i="6" s="1"/>
  <c r="L92" i="6"/>
  <c r="L91" i="6" s="1"/>
  <c r="L90" i="6" s="1"/>
  <c r="K92" i="6"/>
  <c r="K91" i="6" s="1"/>
  <c r="K90" i="6" s="1"/>
  <c r="J92" i="6"/>
  <c r="J91" i="6" s="1"/>
  <c r="L86" i="6"/>
  <c r="L85" i="6" s="1"/>
  <c r="L84" i="6" s="1"/>
  <c r="L83" i="6" s="1"/>
  <c r="K86" i="6"/>
  <c r="K85" i="6" s="1"/>
  <c r="K84" i="6" s="1"/>
  <c r="K83" i="6" s="1"/>
  <c r="J86" i="6"/>
  <c r="J85" i="6" s="1"/>
  <c r="J84" i="6" s="1"/>
  <c r="J83" i="6" s="1"/>
  <c r="I86" i="6"/>
  <c r="I85" i="6"/>
  <c r="I84" i="6"/>
  <c r="I83" i="6" s="1"/>
  <c r="L81" i="6"/>
  <c r="L80" i="6" s="1"/>
  <c r="L79" i="6" s="1"/>
  <c r="K81" i="6"/>
  <c r="K80" i="6" s="1"/>
  <c r="K79" i="6" s="1"/>
  <c r="J81" i="6"/>
  <c r="J80" i="6" s="1"/>
  <c r="J79" i="6" s="1"/>
  <c r="I81" i="6"/>
  <c r="I80" i="6"/>
  <c r="I79" i="6" s="1"/>
  <c r="L75" i="6"/>
  <c r="L74" i="6" s="1"/>
  <c r="K75" i="6"/>
  <c r="K74" i="6" s="1"/>
  <c r="J75" i="6"/>
  <c r="J74" i="6" s="1"/>
  <c r="I75" i="6"/>
  <c r="I74" i="6" s="1"/>
  <c r="L70" i="6"/>
  <c r="L69" i="6" s="1"/>
  <c r="K70" i="6"/>
  <c r="K69" i="6" s="1"/>
  <c r="J70" i="6"/>
  <c r="J69" i="6" s="1"/>
  <c r="I70" i="6"/>
  <c r="I69" i="6"/>
  <c r="L65" i="6"/>
  <c r="K65" i="6"/>
  <c r="J65" i="6"/>
  <c r="I65" i="6"/>
  <c r="I64" i="6" s="1"/>
  <c r="I63" i="6" s="1"/>
  <c r="I62" i="6" s="1"/>
  <c r="L64" i="6"/>
  <c r="K64" i="6"/>
  <c r="J64" i="6"/>
  <c r="L46" i="6"/>
  <c r="L45" i="6" s="1"/>
  <c r="L44" i="6" s="1"/>
  <c r="L43" i="6" s="1"/>
  <c r="K46" i="6"/>
  <c r="K45" i="6" s="1"/>
  <c r="K44" i="6" s="1"/>
  <c r="K43" i="6" s="1"/>
  <c r="J46" i="6"/>
  <c r="J45" i="6" s="1"/>
  <c r="J44" i="6" s="1"/>
  <c r="J43" i="6" s="1"/>
  <c r="I46" i="6"/>
  <c r="I45" i="6" s="1"/>
  <c r="I44" i="6" s="1"/>
  <c r="I43" i="6" s="1"/>
  <c r="L41" i="6"/>
  <c r="L40" i="6" s="1"/>
  <c r="L39" i="6" s="1"/>
  <c r="K41" i="6"/>
  <c r="K40" i="6" s="1"/>
  <c r="K39" i="6" s="1"/>
  <c r="J41" i="6"/>
  <c r="J40" i="6" s="1"/>
  <c r="J39" i="6" s="1"/>
  <c r="I41" i="6"/>
  <c r="I40" i="6" s="1"/>
  <c r="I39" i="6" s="1"/>
  <c r="L37" i="6"/>
  <c r="K37" i="6"/>
  <c r="J37" i="6"/>
  <c r="I37" i="6"/>
  <c r="L35" i="6"/>
  <c r="L34" i="6" s="1"/>
  <c r="L33" i="6" s="1"/>
  <c r="L32" i="6" s="1"/>
  <c r="K35" i="6"/>
  <c r="K34" i="6" s="1"/>
  <c r="K33" i="6" s="1"/>
  <c r="K32" i="6" s="1"/>
  <c r="J35" i="6"/>
  <c r="I35" i="6"/>
  <c r="J34" i="6"/>
  <c r="J33" i="6" s="1"/>
  <c r="J32" i="6" s="1"/>
  <c r="L362" i="5"/>
  <c r="K362" i="5"/>
  <c r="J362" i="5"/>
  <c r="I362" i="5"/>
  <c r="I361" i="5" s="1"/>
  <c r="L361" i="5"/>
  <c r="K361" i="5"/>
  <c r="J361" i="5"/>
  <c r="L359" i="5"/>
  <c r="L358" i="5" s="1"/>
  <c r="K359" i="5"/>
  <c r="J359" i="5"/>
  <c r="I359" i="5"/>
  <c r="K358" i="5"/>
  <c r="J358" i="5"/>
  <c r="I358" i="5"/>
  <c r="L356" i="5"/>
  <c r="L355" i="5" s="1"/>
  <c r="K356" i="5"/>
  <c r="K355" i="5" s="1"/>
  <c r="J356" i="5"/>
  <c r="J355" i="5" s="1"/>
  <c r="I356" i="5"/>
  <c r="I355" i="5"/>
  <c r="L352" i="5"/>
  <c r="K352" i="5"/>
  <c r="J352" i="5"/>
  <c r="I352" i="5"/>
  <c r="I351" i="5" s="1"/>
  <c r="L351" i="5"/>
  <c r="K351" i="5"/>
  <c r="J351" i="5"/>
  <c r="L348" i="5"/>
  <c r="L347" i="5" s="1"/>
  <c r="K348" i="5"/>
  <c r="J348" i="5"/>
  <c r="I348" i="5"/>
  <c r="K347" i="5"/>
  <c r="J347" i="5"/>
  <c r="I347" i="5"/>
  <c r="L344" i="5"/>
  <c r="L343" i="5" s="1"/>
  <c r="K344" i="5"/>
  <c r="K343" i="5" s="1"/>
  <c r="K333" i="5" s="1"/>
  <c r="J344" i="5"/>
  <c r="J343" i="5" s="1"/>
  <c r="J333" i="5" s="1"/>
  <c r="I344" i="5"/>
  <c r="I343" i="5"/>
  <c r="L340" i="5"/>
  <c r="K340" i="5"/>
  <c r="J340" i="5"/>
  <c r="I340" i="5"/>
  <c r="L337" i="5"/>
  <c r="K337" i="5"/>
  <c r="J337" i="5"/>
  <c r="I337" i="5"/>
  <c r="L335" i="5"/>
  <c r="L334" i="5" s="1"/>
  <c r="K335" i="5"/>
  <c r="J335" i="5"/>
  <c r="I335" i="5"/>
  <c r="K334" i="5"/>
  <c r="J334" i="5"/>
  <c r="I334" i="5"/>
  <c r="L330" i="5"/>
  <c r="L329" i="5" s="1"/>
  <c r="K330" i="5"/>
  <c r="J330" i="5"/>
  <c r="I330" i="5"/>
  <c r="K329" i="5"/>
  <c r="J329" i="5"/>
  <c r="I329" i="5"/>
  <c r="L327" i="5"/>
  <c r="L326" i="5" s="1"/>
  <c r="K327" i="5"/>
  <c r="K326" i="5" s="1"/>
  <c r="J327" i="5"/>
  <c r="J326" i="5" s="1"/>
  <c r="I327" i="5"/>
  <c r="I326" i="5"/>
  <c r="L324" i="5"/>
  <c r="K324" i="5"/>
  <c r="J324" i="5"/>
  <c r="I324" i="5"/>
  <c r="I323" i="5" s="1"/>
  <c r="L323" i="5"/>
  <c r="K323" i="5"/>
  <c r="J323" i="5"/>
  <c r="L320" i="5"/>
  <c r="L319" i="5" s="1"/>
  <c r="K320" i="5"/>
  <c r="J320" i="5"/>
  <c r="I320" i="5"/>
  <c r="K319" i="5"/>
  <c r="J319" i="5"/>
  <c r="I319" i="5"/>
  <c r="L316" i="5"/>
  <c r="L315" i="5" s="1"/>
  <c r="K316" i="5"/>
  <c r="K315" i="5" s="1"/>
  <c r="J316" i="5"/>
  <c r="J315" i="5" s="1"/>
  <c r="I316" i="5"/>
  <c r="I315" i="5"/>
  <c r="L312" i="5"/>
  <c r="K312" i="5"/>
  <c r="J312" i="5"/>
  <c r="I312" i="5"/>
  <c r="I311" i="5" s="1"/>
  <c r="L311" i="5"/>
  <c r="K311" i="5"/>
  <c r="J311" i="5"/>
  <c r="L308" i="5"/>
  <c r="K308" i="5"/>
  <c r="J308" i="5"/>
  <c r="I308" i="5"/>
  <c r="L305" i="5"/>
  <c r="K305" i="5"/>
  <c r="J305" i="5"/>
  <c r="I305" i="5"/>
  <c r="I302" i="5" s="1"/>
  <c r="I301" i="5" s="1"/>
  <c r="L303" i="5"/>
  <c r="L302" i="5" s="1"/>
  <c r="K303" i="5"/>
  <c r="K302" i="5" s="1"/>
  <c r="K301" i="5" s="1"/>
  <c r="J303" i="5"/>
  <c r="J302" i="5" s="1"/>
  <c r="I303" i="5"/>
  <c r="L297" i="5"/>
  <c r="L296" i="5" s="1"/>
  <c r="K297" i="5"/>
  <c r="J297" i="5"/>
  <c r="I297" i="5"/>
  <c r="K296" i="5"/>
  <c r="J296" i="5"/>
  <c r="I296" i="5"/>
  <c r="L294" i="5"/>
  <c r="L293" i="5" s="1"/>
  <c r="K294" i="5"/>
  <c r="K293" i="5" s="1"/>
  <c r="J294" i="5"/>
  <c r="J293" i="5" s="1"/>
  <c r="I294" i="5"/>
  <c r="I293" i="5"/>
  <c r="L291" i="5"/>
  <c r="K291" i="5"/>
  <c r="J291" i="5"/>
  <c r="I291" i="5"/>
  <c r="I290" i="5" s="1"/>
  <c r="L290" i="5"/>
  <c r="K290" i="5"/>
  <c r="J290" i="5"/>
  <c r="L287" i="5"/>
  <c r="L286" i="5" s="1"/>
  <c r="K287" i="5"/>
  <c r="J287" i="5"/>
  <c r="I287" i="5"/>
  <c r="K286" i="5"/>
  <c r="J286" i="5"/>
  <c r="I286" i="5"/>
  <c r="L283" i="5"/>
  <c r="L282" i="5" s="1"/>
  <c r="K283" i="5"/>
  <c r="K282" i="5" s="1"/>
  <c r="J283" i="5"/>
  <c r="J282" i="5" s="1"/>
  <c r="I283" i="5"/>
  <c r="I282" i="5"/>
  <c r="L279" i="5"/>
  <c r="K279" i="5"/>
  <c r="J279" i="5"/>
  <c r="I279" i="5"/>
  <c r="I278" i="5" s="1"/>
  <c r="L278" i="5"/>
  <c r="K278" i="5"/>
  <c r="J278" i="5"/>
  <c r="L275" i="5"/>
  <c r="K275" i="5"/>
  <c r="J275" i="5"/>
  <c r="I275" i="5"/>
  <c r="L272" i="5"/>
  <c r="K272" i="5"/>
  <c r="J272" i="5"/>
  <c r="I272" i="5"/>
  <c r="L270" i="5"/>
  <c r="L269" i="5" s="1"/>
  <c r="K270" i="5"/>
  <c r="K269" i="5" s="1"/>
  <c r="J270" i="5"/>
  <c r="J269" i="5" s="1"/>
  <c r="I270" i="5"/>
  <c r="I269" i="5"/>
  <c r="L265" i="5"/>
  <c r="L264" i="5" s="1"/>
  <c r="K265" i="5"/>
  <c r="K264" i="5" s="1"/>
  <c r="J265" i="5"/>
  <c r="J264" i="5" s="1"/>
  <c r="I265" i="5"/>
  <c r="I264" i="5"/>
  <c r="L262" i="5"/>
  <c r="K262" i="5"/>
  <c r="J262" i="5"/>
  <c r="I262" i="5"/>
  <c r="I261" i="5" s="1"/>
  <c r="L261" i="5"/>
  <c r="K261" i="5"/>
  <c r="J261" i="5"/>
  <c r="L259" i="5"/>
  <c r="L258" i="5" s="1"/>
  <c r="K259" i="5"/>
  <c r="J259" i="5"/>
  <c r="I259" i="5"/>
  <c r="K258" i="5"/>
  <c r="J258" i="5"/>
  <c r="I258" i="5"/>
  <c r="L255" i="5"/>
  <c r="L254" i="5" s="1"/>
  <c r="K255" i="5"/>
  <c r="K254" i="5" s="1"/>
  <c r="J255" i="5"/>
  <c r="J254" i="5" s="1"/>
  <c r="I255" i="5"/>
  <c r="I254" i="5"/>
  <c r="L251" i="5"/>
  <c r="K251" i="5"/>
  <c r="J251" i="5"/>
  <c r="I251" i="5"/>
  <c r="I250" i="5" s="1"/>
  <c r="L250" i="5"/>
  <c r="K250" i="5"/>
  <c r="J250" i="5"/>
  <c r="L247" i="5"/>
  <c r="L246" i="5" s="1"/>
  <c r="K247" i="5"/>
  <c r="J247" i="5"/>
  <c r="I247" i="5"/>
  <c r="K246" i="5"/>
  <c r="J246" i="5"/>
  <c r="I246" i="5"/>
  <c r="L243" i="5"/>
  <c r="K243" i="5"/>
  <c r="J243" i="5"/>
  <c r="I243" i="5"/>
  <c r="L240" i="5"/>
  <c r="K240" i="5"/>
  <c r="J240" i="5"/>
  <c r="I240" i="5"/>
  <c r="L238" i="5"/>
  <c r="K238" i="5"/>
  <c r="J238" i="5"/>
  <c r="I238" i="5"/>
  <c r="I237" i="5" s="1"/>
  <c r="I236" i="5" s="1"/>
  <c r="L237" i="5"/>
  <c r="K237" i="5"/>
  <c r="J237" i="5"/>
  <c r="L231" i="5"/>
  <c r="L230" i="5" s="1"/>
  <c r="L229" i="5" s="1"/>
  <c r="K231" i="5"/>
  <c r="K230" i="5" s="1"/>
  <c r="K229" i="5" s="1"/>
  <c r="J231" i="5"/>
  <c r="J230" i="5" s="1"/>
  <c r="J229" i="5" s="1"/>
  <c r="I231" i="5"/>
  <c r="I230" i="5"/>
  <c r="I229" i="5"/>
  <c r="L227" i="5"/>
  <c r="L226" i="5" s="1"/>
  <c r="L225" i="5" s="1"/>
  <c r="K227" i="5"/>
  <c r="K226" i="5" s="1"/>
  <c r="K225" i="5" s="1"/>
  <c r="J227" i="5"/>
  <c r="J226" i="5" s="1"/>
  <c r="J225" i="5" s="1"/>
  <c r="I227" i="5"/>
  <c r="I226" i="5"/>
  <c r="I225" i="5"/>
  <c r="L218" i="5"/>
  <c r="L217" i="5" s="1"/>
  <c r="K218" i="5"/>
  <c r="K217" i="5" s="1"/>
  <c r="J218" i="5"/>
  <c r="J217" i="5" s="1"/>
  <c r="I218" i="5"/>
  <c r="I217" i="5"/>
  <c r="L215" i="5"/>
  <c r="K215" i="5"/>
  <c r="J215" i="5"/>
  <c r="I215" i="5"/>
  <c r="I214" i="5" s="1"/>
  <c r="I213" i="5" s="1"/>
  <c r="L214" i="5"/>
  <c r="K214" i="5"/>
  <c r="J214" i="5"/>
  <c r="L208" i="5"/>
  <c r="K208" i="5"/>
  <c r="J208" i="5"/>
  <c r="I208" i="5"/>
  <c r="I207" i="5" s="1"/>
  <c r="I206" i="5" s="1"/>
  <c r="L207" i="5"/>
  <c r="L206" i="5" s="1"/>
  <c r="K207" i="5"/>
  <c r="K206" i="5" s="1"/>
  <c r="J207" i="5"/>
  <c r="J206" i="5" s="1"/>
  <c r="L204" i="5"/>
  <c r="K204" i="5"/>
  <c r="J204" i="5"/>
  <c r="I204" i="5"/>
  <c r="I203" i="5" s="1"/>
  <c r="L203" i="5"/>
  <c r="K203" i="5"/>
  <c r="J203" i="5"/>
  <c r="L199" i="5"/>
  <c r="L198" i="5" s="1"/>
  <c r="K199" i="5"/>
  <c r="J199" i="5"/>
  <c r="I199" i="5"/>
  <c r="K198" i="5"/>
  <c r="J198" i="5"/>
  <c r="I198" i="5"/>
  <c r="L193" i="5"/>
  <c r="L192" i="5" s="1"/>
  <c r="K193" i="5"/>
  <c r="K192" i="5" s="1"/>
  <c r="K183" i="5" s="1"/>
  <c r="J193" i="5"/>
  <c r="J192" i="5" s="1"/>
  <c r="I193" i="5"/>
  <c r="I192" i="5"/>
  <c r="L188" i="5"/>
  <c r="K188" i="5"/>
  <c r="J188" i="5"/>
  <c r="I188" i="5"/>
  <c r="I187" i="5" s="1"/>
  <c r="L187" i="5"/>
  <c r="K187" i="5"/>
  <c r="J187" i="5"/>
  <c r="J183" i="5" s="1"/>
  <c r="L185" i="5"/>
  <c r="L184" i="5" s="1"/>
  <c r="K185" i="5"/>
  <c r="J185" i="5"/>
  <c r="I185" i="5"/>
  <c r="K184" i="5"/>
  <c r="J184" i="5"/>
  <c r="I184" i="5"/>
  <c r="I183" i="5" s="1"/>
  <c r="L177" i="5"/>
  <c r="L176" i="5" s="1"/>
  <c r="K177" i="5"/>
  <c r="K176" i="5" s="1"/>
  <c r="J177" i="5"/>
  <c r="J176" i="5" s="1"/>
  <c r="I177" i="5"/>
  <c r="I176" i="5"/>
  <c r="L172" i="5"/>
  <c r="K172" i="5"/>
  <c r="J172" i="5"/>
  <c r="I172" i="5"/>
  <c r="I171" i="5" s="1"/>
  <c r="I170" i="5" s="1"/>
  <c r="L171" i="5"/>
  <c r="K171" i="5"/>
  <c r="K170" i="5" s="1"/>
  <c r="J171" i="5"/>
  <c r="L168" i="5"/>
  <c r="K168" i="5"/>
  <c r="J168" i="5"/>
  <c r="I168" i="5"/>
  <c r="I167" i="5" s="1"/>
  <c r="I166" i="5" s="1"/>
  <c r="I165" i="5" s="1"/>
  <c r="L167" i="5"/>
  <c r="L166" i="5" s="1"/>
  <c r="K167" i="5"/>
  <c r="K166" i="5" s="1"/>
  <c r="K165" i="5" s="1"/>
  <c r="J167" i="5"/>
  <c r="J166" i="5" s="1"/>
  <c r="L163" i="5"/>
  <c r="L162" i="5" s="1"/>
  <c r="K163" i="5"/>
  <c r="K162" i="5" s="1"/>
  <c r="J163" i="5"/>
  <c r="J162" i="5" s="1"/>
  <c r="I163" i="5"/>
  <c r="I162" i="5"/>
  <c r="L158" i="5"/>
  <c r="K158" i="5"/>
  <c r="J158" i="5"/>
  <c r="I158" i="5"/>
  <c r="I157" i="5" s="1"/>
  <c r="I156" i="5" s="1"/>
  <c r="I155" i="5" s="1"/>
  <c r="L157" i="5"/>
  <c r="L156" i="5" s="1"/>
  <c r="L155" i="5" s="1"/>
  <c r="K157" i="5"/>
  <c r="J157" i="5"/>
  <c r="J156" i="5" s="1"/>
  <c r="J155" i="5" s="1"/>
  <c r="L152" i="5"/>
  <c r="L151" i="5" s="1"/>
  <c r="L150" i="5" s="1"/>
  <c r="K152" i="5"/>
  <c r="K151" i="5" s="1"/>
  <c r="K150" i="5" s="1"/>
  <c r="J152" i="5"/>
  <c r="J151" i="5" s="1"/>
  <c r="J150" i="5" s="1"/>
  <c r="I152" i="5"/>
  <c r="I151" i="5"/>
  <c r="I150" i="5" s="1"/>
  <c r="L148" i="5"/>
  <c r="L147" i="5" s="1"/>
  <c r="K148" i="5"/>
  <c r="K147" i="5" s="1"/>
  <c r="J148" i="5"/>
  <c r="J147" i="5" s="1"/>
  <c r="I148" i="5"/>
  <c r="I147" i="5" s="1"/>
  <c r="L144" i="5"/>
  <c r="K144" i="5"/>
  <c r="J144" i="5"/>
  <c r="I144" i="5"/>
  <c r="I143" i="5" s="1"/>
  <c r="I142" i="5" s="1"/>
  <c r="L143" i="5"/>
  <c r="L142" i="5" s="1"/>
  <c r="K143" i="5"/>
  <c r="K142" i="5" s="1"/>
  <c r="J143" i="5"/>
  <c r="J142" i="5" s="1"/>
  <c r="L139" i="5"/>
  <c r="L138" i="5" s="1"/>
  <c r="L137" i="5" s="1"/>
  <c r="K139" i="5"/>
  <c r="K138" i="5" s="1"/>
  <c r="K137" i="5" s="1"/>
  <c r="J139" i="5"/>
  <c r="I139" i="5"/>
  <c r="I138" i="5" s="1"/>
  <c r="I137" i="5" s="1"/>
  <c r="J138" i="5"/>
  <c r="J137" i="5" s="1"/>
  <c r="L134" i="5"/>
  <c r="L133" i="5" s="1"/>
  <c r="L132" i="5" s="1"/>
  <c r="K134" i="5"/>
  <c r="K133" i="5" s="1"/>
  <c r="K132" i="5" s="1"/>
  <c r="J134" i="5"/>
  <c r="J133" i="5" s="1"/>
  <c r="J132" i="5" s="1"/>
  <c r="I134" i="5"/>
  <c r="I133" i="5"/>
  <c r="I132" i="5"/>
  <c r="L130" i="5"/>
  <c r="L129" i="5" s="1"/>
  <c r="L128" i="5" s="1"/>
  <c r="K130" i="5"/>
  <c r="K129" i="5" s="1"/>
  <c r="K128" i="5" s="1"/>
  <c r="J130" i="5"/>
  <c r="J129" i="5" s="1"/>
  <c r="J128" i="5" s="1"/>
  <c r="I130" i="5"/>
  <c r="I129" i="5"/>
  <c r="I128" i="5"/>
  <c r="L126" i="5"/>
  <c r="L125" i="5" s="1"/>
  <c r="L124" i="5" s="1"/>
  <c r="K126" i="5"/>
  <c r="K125" i="5" s="1"/>
  <c r="K124" i="5" s="1"/>
  <c r="J126" i="5"/>
  <c r="J125" i="5" s="1"/>
  <c r="J124" i="5" s="1"/>
  <c r="I126" i="5"/>
  <c r="I125" i="5"/>
  <c r="I124" i="5"/>
  <c r="L122" i="5"/>
  <c r="L121" i="5" s="1"/>
  <c r="L120" i="5" s="1"/>
  <c r="K122" i="5"/>
  <c r="K121" i="5" s="1"/>
  <c r="K120" i="5" s="1"/>
  <c r="J122" i="5"/>
  <c r="J121" i="5" s="1"/>
  <c r="J120" i="5" s="1"/>
  <c r="I122" i="5"/>
  <c r="I121" i="5"/>
  <c r="I120" i="5"/>
  <c r="L118" i="5"/>
  <c r="L117" i="5" s="1"/>
  <c r="L116" i="5" s="1"/>
  <c r="K118" i="5"/>
  <c r="K117" i="5" s="1"/>
  <c r="K116" i="5" s="1"/>
  <c r="J118" i="5"/>
  <c r="J117" i="5" s="1"/>
  <c r="J116" i="5" s="1"/>
  <c r="I118" i="5"/>
  <c r="I117" i="5"/>
  <c r="I116" i="5"/>
  <c r="L113" i="5"/>
  <c r="L112" i="5" s="1"/>
  <c r="L111" i="5" s="1"/>
  <c r="L110" i="5" s="1"/>
  <c r="K113" i="5"/>
  <c r="K112" i="5" s="1"/>
  <c r="K111" i="5" s="1"/>
  <c r="K110" i="5" s="1"/>
  <c r="J113" i="5"/>
  <c r="J112" i="5" s="1"/>
  <c r="J111" i="5" s="1"/>
  <c r="J110" i="5" s="1"/>
  <c r="I113" i="5"/>
  <c r="I112" i="5"/>
  <c r="I111" i="5"/>
  <c r="I110" i="5" s="1"/>
  <c r="L107" i="5"/>
  <c r="L106" i="5" s="1"/>
  <c r="K107" i="5"/>
  <c r="J107" i="5"/>
  <c r="I107" i="5"/>
  <c r="K106" i="5"/>
  <c r="J106" i="5"/>
  <c r="I106" i="5"/>
  <c r="L103" i="5"/>
  <c r="L102" i="5" s="1"/>
  <c r="L101" i="5" s="1"/>
  <c r="K103" i="5"/>
  <c r="K102" i="5" s="1"/>
  <c r="K101" i="5" s="1"/>
  <c r="J103" i="5"/>
  <c r="J102" i="5" s="1"/>
  <c r="J101" i="5" s="1"/>
  <c r="I103" i="5"/>
  <c r="I102" i="5"/>
  <c r="I101" i="5"/>
  <c r="L98" i="5"/>
  <c r="L97" i="5" s="1"/>
  <c r="L96" i="5" s="1"/>
  <c r="K98" i="5"/>
  <c r="K97" i="5" s="1"/>
  <c r="K96" i="5" s="1"/>
  <c r="J98" i="5"/>
  <c r="J97" i="5" s="1"/>
  <c r="J96" i="5" s="1"/>
  <c r="I98" i="5"/>
  <c r="I97" i="5"/>
  <c r="I96" i="5"/>
  <c r="L93" i="5"/>
  <c r="L92" i="5" s="1"/>
  <c r="L91" i="5" s="1"/>
  <c r="L90" i="5" s="1"/>
  <c r="K93" i="5"/>
  <c r="K92" i="5" s="1"/>
  <c r="K91" i="5" s="1"/>
  <c r="K90" i="5" s="1"/>
  <c r="J93" i="5"/>
  <c r="J92" i="5" s="1"/>
  <c r="J91" i="5" s="1"/>
  <c r="I93" i="5"/>
  <c r="I92" i="5"/>
  <c r="I91" i="5"/>
  <c r="I90" i="5" s="1"/>
  <c r="L86" i="5"/>
  <c r="L85" i="5" s="1"/>
  <c r="L84" i="5" s="1"/>
  <c r="L83" i="5" s="1"/>
  <c r="K86" i="5"/>
  <c r="J86" i="5"/>
  <c r="I86" i="5"/>
  <c r="K85" i="5"/>
  <c r="J85" i="5"/>
  <c r="I85" i="5"/>
  <c r="I84" i="5" s="1"/>
  <c r="I83" i="5" s="1"/>
  <c r="K84" i="5"/>
  <c r="K83" i="5" s="1"/>
  <c r="J84" i="5"/>
  <c r="J83" i="5" s="1"/>
  <c r="L81" i="5"/>
  <c r="K81" i="5"/>
  <c r="J81" i="5"/>
  <c r="I81" i="5"/>
  <c r="I80" i="5" s="1"/>
  <c r="I79" i="5" s="1"/>
  <c r="L80" i="5"/>
  <c r="L79" i="5" s="1"/>
  <c r="K80" i="5"/>
  <c r="K79" i="5" s="1"/>
  <c r="J80" i="5"/>
  <c r="J79" i="5" s="1"/>
  <c r="L75" i="5"/>
  <c r="K75" i="5"/>
  <c r="J75" i="5"/>
  <c r="I75" i="5"/>
  <c r="I74" i="5" s="1"/>
  <c r="L74" i="5"/>
  <c r="K74" i="5"/>
  <c r="J74" i="5"/>
  <c r="L70" i="5"/>
  <c r="L69" i="5" s="1"/>
  <c r="K70" i="5"/>
  <c r="J70" i="5"/>
  <c r="I70" i="5"/>
  <c r="K69" i="5"/>
  <c r="J69" i="5"/>
  <c r="I69" i="5"/>
  <c r="L65" i="5"/>
  <c r="L64" i="5" s="1"/>
  <c r="L63" i="5" s="1"/>
  <c r="L62" i="5" s="1"/>
  <c r="K65" i="5"/>
  <c r="K64" i="5" s="1"/>
  <c r="K63" i="5" s="1"/>
  <c r="K62" i="5" s="1"/>
  <c r="J65" i="5"/>
  <c r="J64" i="5" s="1"/>
  <c r="J63" i="5" s="1"/>
  <c r="J62" i="5" s="1"/>
  <c r="I65" i="5"/>
  <c r="I64" i="5"/>
  <c r="L46" i="5"/>
  <c r="L45" i="5" s="1"/>
  <c r="L44" i="5" s="1"/>
  <c r="L43" i="5" s="1"/>
  <c r="K46" i="5"/>
  <c r="K45" i="5" s="1"/>
  <c r="K44" i="5" s="1"/>
  <c r="K43" i="5" s="1"/>
  <c r="J46" i="5"/>
  <c r="J45" i="5" s="1"/>
  <c r="J44" i="5" s="1"/>
  <c r="J43" i="5" s="1"/>
  <c r="I46" i="5"/>
  <c r="I45" i="5" s="1"/>
  <c r="I44" i="5" s="1"/>
  <c r="I43" i="5" s="1"/>
  <c r="L41" i="5"/>
  <c r="L40" i="5" s="1"/>
  <c r="L39" i="5" s="1"/>
  <c r="K41" i="5"/>
  <c r="K40" i="5" s="1"/>
  <c r="K39" i="5" s="1"/>
  <c r="J41" i="5"/>
  <c r="J40" i="5" s="1"/>
  <c r="J39" i="5" s="1"/>
  <c r="I41" i="5"/>
  <c r="I40" i="5" s="1"/>
  <c r="I39" i="5" s="1"/>
  <c r="L37" i="5"/>
  <c r="K37" i="5"/>
  <c r="J37" i="5"/>
  <c r="I37" i="5"/>
  <c r="L35" i="5"/>
  <c r="L34" i="5" s="1"/>
  <c r="L33" i="5" s="1"/>
  <c r="K35" i="5"/>
  <c r="K34" i="5" s="1"/>
  <c r="K33" i="5" s="1"/>
  <c r="J35" i="5"/>
  <c r="J34" i="5" s="1"/>
  <c r="J33" i="5" s="1"/>
  <c r="I35" i="5"/>
  <c r="L136" i="6" l="1"/>
  <c r="I136" i="6"/>
  <c r="I34" i="6"/>
  <c r="I33" i="6" s="1"/>
  <c r="J136" i="5"/>
  <c r="I34" i="5"/>
  <c r="I33" i="5" s="1"/>
  <c r="I32" i="5" s="1"/>
  <c r="I32" i="6"/>
  <c r="J136" i="6"/>
  <c r="L110" i="6"/>
  <c r="L31" i="6" s="1"/>
  <c r="K136" i="6"/>
  <c r="K31" i="6" s="1"/>
  <c r="J165" i="6"/>
  <c r="K301" i="6"/>
  <c r="J333" i="6"/>
  <c r="L165" i="6"/>
  <c r="L333" i="6"/>
  <c r="L300" i="6" s="1"/>
  <c r="I333" i="6"/>
  <c r="I170" i="6"/>
  <c r="I165" i="6" s="1"/>
  <c r="I182" i="6"/>
  <c r="I236" i="6"/>
  <c r="I235" i="6" s="1"/>
  <c r="I110" i="6"/>
  <c r="J63" i="6"/>
  <c r="J62" i="6" s="1"/>
  <c r="K63" i="6"/>
  <c r="K62" i="6" s="1"/>
  <c r="L63" i="6"/>
  <c r="L62" i="6" s="1"/>
  <c r="J183" i="6"/>
  <c r="J182" i="6" s="1"/>
  <c r="J268" i="6"/>
  <c r="J90" i="6"/>
  <c r="J236" i="6"/>
  <c r="J235" i="6" s="1"/>
  <c r="J31" i="6"/>
  <c r="L183" i="6"/>
  <c r="L182" i="6" s="1"/>
  <c r="K236" i="6"/>
  <c r="K235" i="6" s="1"/>
  <c r="L268" i="6"/>
  <c r="J300" i="6"/>
  <c r="L235" i="6"/>
  <c r="I90" i="6"/>
  <c r="J110" i="6"/>
  <c r="I301" i="6"/>
  <c r="I300" i="6" s="1"/>
  <c r="K333" i="6"/>
  <c r="L136" i="5"/>
  <c r="I136" i="5"/>
  <c r="J32" i="5"/>
  <c r="L32" i="5"/>
  <c r="K32" i="5"/>
  <c r="I235" i="5"/>
  <c r="L333" i="5"/>
  <c r="I63" i="5"/>
  <c r="I62" i="5" s="1"/>
  <c r="J268" i="5"/>
  <c r="J170" i="5"/>
  <c r="I182" i="5"/>
  <c r="K268" i="5"/>
  <c r="L268" i="5"/>
  <c r="I268" i="5"/>
  <c r="J301" i="5"/>
  <c r="J300" i="5" s="1"/>
  <c r="L165" i="5"/>
  <c r="L170" i="5"/>
  <c r="K300" i="5"/>
  <c r="I333" i="5"/>
  <c r="I300" i="5" s="1"/>
  <c r="L301" i="5"/>
  <c r="J213" i="5"/>
  <c r="J182" i="5" s="1"/>
  <c r="J236" i="5"/>
  <c r="K136" i="5"/>
  <c r="J165" i="5"/>
  <c r="K182" i="5"/>
  <c r="K213" i="5"/>
  <c r="K236" i="5"/>
  <c r="J90" i="5"/>
  <c r="K156" i="5"/>
  <c r="K155" i="5" s="1"/>
  <c r="L183" i="5"/>
  <c r="L213" i="5"/>
  <c r="L236" i="5"/>
  <c r="L235" i="5" s="1"/>
  <c r="J37" i="1"/>
  <c r="J36" i="1" s="1"/>
  <c r="J35" i="1" s="1"/>
  <c r="K37" i="1"/>
  <c r="K36" i="1"/>
  <c r="K35" i="1" s="1"/>
  <c r="L41" i="2"/>
  <c r="L40" i="2" s="1"/>
  <c r="L39" i="2" s="1"/>
  <c r="L35" i="2"/>
  <c r="L34" i="2" s="1"/>
  <c r="L33" i="2" s="1"/>
  <c r="L46" i="2"/>
  <c r="L45" i="2" s="1"/>
  <c r="L44" i="2" s="1"/>
  <c r="L43" i="2" s="1"/>
  <c r="L152" i="2"/>
  <c r="L151" i="2" s="1"/>
  <c r="L150" i="2" s="1"/>
  <c r="L37" i="1"/>
  <c r="L36" i="1"/>
  <c r="L35" i="1" s="1"/>
  <c r="L360" i="4"/>
  <c r="L359" i="4" s="1"/>
  <c r="K360" i="4"/>
  <c r="K359" i="4" s="1"/>
  <c r="J360" i="4"/>
  <c r="J359" i="4"/>
  <c r="I360" i="4"/>
  <c r="I359" i="4"/>
  <c r="L357" i="4"/>
  <c r="L356" i="4" s="1"/>
  <c r="K357" i="4"/>
  <c r="K356" i="4" s="1"/>
  <c r="J357" i="4"/>
  <c r="J356" i="4" s="1"/>
  <c r="I357" i="4"/>
  <c r="I356" i="4" s="1"/>
  <c r="L354" i="4"/>
  <c r="L353" i="4"/>
  <c r="K354" i="4"/>
  <c r="K353" i="4"/>
  <c r="J354" i="4"/>
  <c r="J353" i="4" s="1"/>
  <c r="I354" i="4"/>
  <c r="I353" i="4" s="1"/>
  <c r="L350" i="4"/>
  <c r="L349" i="4" s="1"/>
  <c r="K350" i="4"/>
  <c r="K349" i="4" s="1"/>
  <c r="J350" i="4"/>
  <c r="J349" i="4"/>
  <c r="I350" i="4"/>
  <c r="I349" i="4"/>
  <c r="L346" i="4"/>
  <c r="L345" i="4" s="1"/>
  <c r="K346" i="4"/>
  <c r="K345" i="4" s="1"/>
  <c r="J346" i="4"/>
  <c r="J345" i="4" s="1"/>
  <c r="I346" i="4"/>
  <c r="I345" i="4" s="1"/>
  <c r="L342" i="4"/>
  <c r="L341" i="4"/>
  <c r="K342" i="4"/>
  <c r="K341" i="4"/>
  <c r="J342" i="4"/>
  <c r="J341" i="4" s="1"/>
  <c r="I342" i="4"/>
  <c r="I341" i="4" s="1"/>
  <c r="L338" i="4"/>
  <c r="K338" i="4"/>
  <c r="J338" i="4"/>
  <c r="I338" i="4"/>
  <c r="L335" i="4"/>
  <c r="K335" i="4"/>
  <c r="J335" i="4"/>
  <c r="I335" i="4"/>
  <c r="L333" i="4"/>
  <c r="L332" i="4" s="1"/>
  <c r="K333" i="4"/>
  <c r="K332" i="4" s="1"/>
  <c r="J333" i="4"/>
  <c r="J332" i="4" s="1"/>
  <c r="I333" i="4"/>
  <c r="I332" i="4" s="1"/>
  <c r="I331" i="4" s="1"/>
  <c r="L328" i="4"/>
  <c r="L327" i="4"/>
  <c r="K328" i="4"/>
  <c r="K327" i="4"/>
  <c r="J328" i="4"/>
  <c r="J327" i="4" s="1"/>
  <c r="I328" i="4"/>
  <c r="I327" i="4" s="1"/>
  <c r="L325" i="4"/>
  <c r="L324" i="4" s="1"/>
  <c r="K325" i="4"/>
  <c r="K324" i="4" s="1"/>
  <c r="J325" i="4"/>
  <c r="J324" i="4"/>
  <c r="I325" i="4"/>
  <c r="I324" i="4"/>
  <c r="L322" i="4"/>
  <c r="L321" i="4" s="1"/>
  <c r="K322" i="4"/>
  <c r="K321" i="4" s="1"/>
  <c r="J322" i="4"/>
  <c r="J321" i="4" s="1"/>
  <c r="I322" i="4"/>
  <c r="I321" i="4" s="1"/>
  <c r="L318" i="4"/>
  <c r="L317" i="4"/>
  <c r="K318" i="4"/>
  <c r="K317" i="4"/>
  <c r="J318" i="4"/>
  <c r="J317" i="4" s="1"/>
  <c r="I318" i="4"/>
  <c r="I317" i="4" s="1"/>
  <c r="L314" i="4"/>
  <c r="L313" i="4" s="1"/>
  <c r="K314" i="4"/>
  <c r="K313" i="4" s="1"/>
  <c r="J314" i="4"/>
  <c r="J313" i="4"/>
  <c r="I314" i="4"/>
  <c r="I313" i="4"/>
  <c r="L310" i="4"/>
  <c r="L309" i="4" s="1"/>
  <c r="K310" i="4"/>
  <c r="K309" i="4" s="1"/>
  <c r="J310" i="4"/>
  <c r="J309" i="4" s="1"/>
  <c r="J299" i="4" s="1"/>
  <c r="I310" i="4"/>
  <c r="I309" i="4" s="1"/>
  <c r="L306" i="4"/>
  <c r="K306" i="4"/>
  <c r="J306" i="4"/>
  <c r="I306" i="4"/>
  <c r="L303" i="4"/>
  <c r="L300" i="4" s="1"/>
  <c r="L299" i="4" s="1"/>
  <c r="K303" i="4"/>
  <c r="J303" i="4"/>
  <c r="I303" i="4"/>
  <c r="L301" i="4"/>
  <c r="K301" i="4"/>
  <c r="J301" i="4"/>
  <c r="I301" i="4"/>
  <c r="L295" i="4"/>
  <c r="L294" i="4"/>
  <c r="K295" i="4"/>
  <c r="K294" i="4"/>
  <c r="J295" i="4"/>
  <c r="J294" i="4" s="1"/>
  <c r="I295" i="4"/>
  <c r="I294" i="4" s="1"/>
  <c r="I266" i="4" s="1"/>
  <c r="L292" i="4"/>
  <c r="L291" i="4" s="1"/>
  <c r="K292" i="4"/>
  <c r="K291" i="4"/>
  <c r="J292" i="4"/>
  <c r="J291" i="4"/>
  <c r="I292" i="4"/>
  <c r="I291" i="4"/>
  <c r="L289" i="4"/>
  <c r="L288" i="4" s="1"/>
  <c r="K289" i="4"/>
  <c r="K288" i="4"/>
  <c r="J289" i="4"/>
  <c r="J288" i="4" s="1"/>
  <c r="I289" i="4"/>
  <c r="I288" i="4"/>
  <c r="L285" i="4"/>
  <c r="L284" i="4"/>
  <c r="K285" i="4"/>
  <c r="K284" i="4"/>
  <c r="J285" i="4"/>
  <c r="J284" i="4" s="1"/>
  <c r="I285" i="4"/>
  <c r="I284" i="4"/>
  <c r="L281" i="4"/>
  <c r="L280" i="4" s="1"/>
  <c r="K281" i="4"/>
  <c r="K280" i="4"/>
  <c r="J281" i="4"/>
  <c r="J280" i="4"/>
  <c r="I281" i="4"/>
  <c r="I280" i="4"/>
  <c r="L277" i="4"/>
  <c r="L276" i="4" s="1"/>
  <c r="K277" i="4"/>
  <c r="K276" i="4" s="1"/>
  <c r="K266" i="4" s="1"/>
  <c r="J277" i="4"/>
  <c r="J276" i="4" s="1"/>
  <c r="I277" i="4"/>
  <c r="I276" i="4"/>
  <c r="L273" i="4"/>
  <c r="K273" i="4"/>
  <c r="J273" i="4"/>
  <c r="I273" i="4"/>
  <c r="L270" i="4"/>
  <c r="K270" i="4"/>
  <c r="J270" i="4"/>
  <c r="I270" i="4"/>
  <c r="L268" i="4"/>
  <c r="L267" i="4" s="1"/>
  <c r="K268" i="4"/>
  <c r="K267" i="4"/>
  <c r="J268" i="4"/>
  <c r="J267" i="4" s="1"/>
  <c r="I268" i="4"/>
  <c r="I267" i="4"/>
  <c r="L263" i="4"/>
  <c r="L262" i="4" s="1"/>
  <c r="K263" i="4"/>
  <c r="K262" i="4" s="1"/>
  <c r="K234" i="4" s="1"/>
  <c r="J263" i="4"/>
  <c r="J262" i="4" s="1"/>
  <c r="I263" i="4"/>
  <c r="I262" i="4"/>
  <c r="L260" i="4"/>
  <c r="L259" i="4"/>
  <c r="K260" i="4"/>
  <c r="K259" i="4"/>
  <c r="J260" i="4"/>
  <c r="J259" i="4" s="1"/>
  <c r="I260" i="4"/>
  <c r="I259" i="4"/>
  <c r="L257" i="4"/>
  <c r="L256" i="4" s="1"/>
  <c r="K257" i="4"/>
  <c r="K256" i="4"/>
  <c r="J257" i="4"/>
  <c r="J256" i="4"/>
  <c r="I257" i="4"/>
  <c r="I256" i="4"/>
  <c r="L253" i="4"/>
  <c r="L252" i="4" s="1"/>
  <c r="K253" i="4"/>
  <c r="K252" i="4"/>
  <c r="J253" i="4"/>
  <c r="J252" i="4" s="1"/>
  <c r="I253" i="4"/>
  <c r="I252" i="4"/>
  <c r="L249" i="4"/>
  <c r="L248" i="4"/>
  <c r="K249" i="4"/>
  <c r="K248" i="4"/>
  <c r="J249" i="4"/>
  <c r="J248" i="4" s="1"/>
  <c r="I249" i="4"/>
  <c r="I248" i="4" s="1"/>
  <c r="L245" i="4"/>
  <c r="L244" i="4" s="1"/>
  <c r="K245" i="4"/>
  <c r="K244" i="4"/>
  <c r="J245" i="4"/>
  <c r="J244" i="4"/>
  <c r="I245" i="4"/>
  <c r="I244" i="4"/>
  <c r="L241" i="4"/>
  <c r="K241" i="4"/>
  <c r="J241" i="4"/>
  <c r="I241" i="4"/>
  <c r="L238" i="4"/>
  <c r="K238" i="4"/>
  <c r="J238" i="4"/>
  <c r="I238" i="4"/>
  <c r="L236" i="4"/>
  <c r="L235" i="4" s="1"/>
  <c r="K236" i="4"/>
  <c r="K235" i="4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/>
  <c r="J227" i="4"/>
  <c r="I229" i="4"/>
  <c r="I228" i="4" s="1"/>
  <c r="I227" i="4" s="1"/>
  <c r="L225" i="4"/>
  <c r="L224" i="4" s="1"/>
  <c r="L223" i="4" s="1"/>
  <c r="K225" i="4"/>
  <c r="K224" i="4" s="1"/>
  <c r="K223" i="4" s="1"/>
  <c r="J225" i="4"/>
  <c r="J224" i="4"/>
  <c r="J223" i="4"/>
  <c r="I225" i="4"/>
  <c r="I224" i="4" s="1"/>
  <c r="I223" i="4" s="1"/>
  <c r="L216" i="4"/>
  <c r="L215" i="4" s="1"/>
  <c r="K216" i="4"/>
  <c r="K215" i="4"/>
  <c r="J216" i="4"/>
  <c r="J215" i="4" s="1"/>
  <c r="I216" i="4"/>
  <c r="I215" i="4"/>
  <c r="L213" i="4"/>
  <c r="L212" i="4" s="1"/>
  <c r="K213" i="4"/>
  <c r="K212" i="4" s="1"/>
  <c r="K211" i="4" s="1"/>
  <c r="J213" i="4"/>
  <c r="J212" i="4" s="1"/>
  <c r="J211" i="4" s="1"/>
  <c r="I213" i="4"/>
  <c r="I212" i="4"/>
  <c r="L206" i="4"/>
  <c r="L205" i="4" s="1"/>
  <c r="L204" i="4" s="1"/>
  <c r="K206" i="4"/>
  <c r="K205" i="4"/>
  <c r="K204" i="4" s="1"/>
  <c r="J206" i="4"/>
  <c r="J205" i="4" s="1"/>
  <c r="J204" i="4" s="1"/>
  <c r="I206" i="4"/>
  <c r="I205" i="4"/>
  <c r="I204" i="4"/>
  <c r="L202" i="4"/>
  <c r="L201" i="4" s="1"/>
  <c r="K202" i="4"/>
  <c r="K201" i="4"/>
  <c r="J202" i="4"/>
  <c r="J201" i="4" s="1"/>
  <c r="I202" i="4"/>
  <c r="I201" i="4" s="1"/>
  <c r="L197" i="4"/>
  <c r="L196" i="4" s="1"/>
  <c r="K197" i="4"/>
  <c r="K196" i="4"/>
  <c r="J197" i="4"/>
  <c r="J196" i="4" s="1"/>
  <c r="I197" i="4"/>
  <c r="I196" i="4"/>
  <c r="L191" i="4"/>
  <c r="L190" i="4" s="1"/>
  <c r="K191" i="4"/>
  <c r="K190" i="4" s="1"/>
  <c r="K181" i="4" s="1"/>
  <c r="J191" i="4"/>
  <c r="J190" i="4" s="1"/>
  <c r="I191" i="4"/>
  <c r="I190" i="4"/>
  <c r="L186" i="4"/>
  <c r="L185" i="4" s="1"/>
  <c r="K186" i="4"/>
  <c r="K185" i="4"/>
  <c r="J186" i="4"/>
  <c r="J185" i="4" s="1"/>
  <c r="I186" i="4"/>
  <c r="I185" i="4" s="1"/>
  <c r="L183" i="4"/>
  <c r="L182" i="4" s="1"/>
  <c r="L181" i="4" s="1"/>
  <c r="K183" i="4"/>
  <c r="K182" i="4"/>
  <c r="J183" i="4"/>
  <c r="J182" i="4" s="1"/>
  <c r="I183" i="4"/>
  <c r="I182" i="4"/>
  <c r="L175" i="4"/>
  <c r="L174" i="4" s="1"/>
  <c r="K175" i="4"/>
  <c r="K174" i="4" s="1"/>
  <c r="K168" i="4" s="1"/>
  <c r="J175" i="4"/>
  <c r="J174" i="4" s="1"/>
  <c r="I175" i="4"/>
  <c r="I174" i="4"/>
  <c r="L170" i="4"/>
  <c r="L169" i="4" s="1"/>
  <c r="K170" i="4"/>
  <c r="K169" i="4"/>
  <c r="J170" i="4"/>
  <c r="J169" i="4" s="1"/>
  <c r="J168" i="4" s="1"/>
  <c r="I170" i="4"/>
  <c r="I169" i="4" s="1"/>
  <c r="I168" i="4" s="1"/>
  <c r="L166" i="4"/>
  <c r="L165" i="4" s="1"/>
  <c r="L164" i="4" s="1"/>
  <c r="K166" i="4"/>
  <c r="K165" i="4" s="1"/>
  <c r="K164" i="4" s="1"/>
  <c r="K163" i="4" s="1"/>
  <c r="J166" i="4"/>
  <c r="J165" i="4"/>
  <c r="J164" i="4"/>
  <c r="I166" i="4"/>
  <c r="I165" i="4"/>
  <c r="I164" i="4" s="1"/>
  <c r="L161" i="4"/>
  <c r="L160" i="4" s="1"/>
  <c r="K161" i="4"/>
  <c r="K160" i="4"/>
  <c r="J161" i="4"/>
  <c r="J160" i="4" s="1"/>
  <c r="I161" i="4"/>
  <c r="I160" i="4"/>
  <c r="L156" i="4"/>
  <c r="L155" i="4" s="1"/>
  <c r="L154" i="4" s="1"/>
  <c r="L153" i="4" s="1"/>
  <c r="K156" i="4"/>
  <c r="K155" i="4" s="1"/>
  <c r="K154" i="4" s="1"/>
  <c r="K153" i="4" s="1"/>
  <c r="J156" i="4"/>
  <c r="J155" i="4" s="1"/>
  <c r="J154" i="4" s="1"/>
  <c r="J153" i="4" s="1"/>
  <c r="I156" i="4"/>
  <c r="I155" i="4"/>
  <c r="L150" i="4"/>
  <c r="L149" i="4" s="1"/>
  <c r="L148" i="4" s="1"/>
  <c r="K150" i="4"/>
  <c r="K149" i="4"/>
  <c r="K148" i="4" s="1"/>
  <c r="J150" i="4"/>
  <c r="J149" i="4" s="1"/>
  <c r="J148" i="4" s="1"/>
  <c r="I150" i="4"/>
  <c r="I149" i="4"/>
  <c r="I148" i="4"/>
  <c r="L146" i="4"/>
  <c r="L145" i="4" s="1"/>
  <c r="K146" i="4"/>
  <c r="K145" i="4"/>
  <c r="J146" i="4"/>
  <c r="J145" i="4" s="1"/>
  <c r="I146" i="4"/>
  <c r="I145" i="4" s="1"/>
  <c r="L142" i="4"/>
  <c r="L141" i="4" s="1"/>
  <c r="L140" i="4" s="1"/>
  <c r="K142" i="4"/>
  <c r="K141" i="4" s="1"/>
  <c r="K140" i="4" s="1"/>
  <c r="J142" i="4"/>
  <c r="J141" i="4"/>
  <c r="J140" i="4"/>
  <c r="I142" i="4"/>
  <c r="I141" i="4"/>
  <c r="I140" i="4" s="1"/>
  <c r="L137" i="4"/>
  <c r="L136" i="4" s="1"/>
  <c r="L135" i="4" s="1"/>
  <c r="L134" i="4" s="1"/>
  <c r="K137" i="4"/>
  <c r="K136" i="4" s="1"/>
  <c r="K135" i="4" s="1"/>
  <c r="K134" i="4" s="1"/>
  <c r="J137" i="4"/>
  <c r="J136" i="4"/>
  <c r="J135" i="4"/>
  <c r="J134" i="4" s="1"/>
  <c r="I137" i="4"/>
  <c r="I136" i="4"/>
  <c r="I135" i="4" s="1"/>
  <c r="L132" i="4"/>
  <c r="L131" i="4" s="1"/>
  <c r="L130" i="4" s="1"/>
  <c r="K132" i="4"/>
  <c r="K131" i="4" s="1"/>
  <c r="K130" i="4" s="1"/>
  <c r="J132" i="4"/>
  <c r="J131" i="4"/>
  <c r="J130" i="4"/>
  <c r="I132" i="4"/>
  <c r="I131" i="4"/>
  <c r="I130" i="4" s="1"/>
  <c r="L128" i="4"/>
  <c r="L127" i="4" s="1"/>
  <c r="L126" i="4" s="1"/>
  <c r="K128" i="4"/>
  <c r="K127" i="4" s="1"/>
  <c r="K126" i="4" s="1"/>
  <c r="J128" i="4"/>
  <c r="J127" i="4"/>
  <c r="J126" i="4"/>
  <c r="I128" i="4"/>
  <c r="I127" i="4"/>
  <c r="I126" i="4" s="1"/>
  <c r="L124" i="4"/>
  <c r="L123" i="4" s="1"/>
  <c r="L122" i="4" s="1"/>
  <c r="K124" i="4"/>
  <c r="K123" i="4" s="1"/>
  <c r="K122" i="4" s="1"/>
  <c r="J124" i="4"/>
  <c r="J123" i="4"/>
  <c r="J122" i="4"/>
  <c r="I124" i="4"/>
  <c r="I123" i="4"/>
  <c r="I122" i="4" s="1"/>
  <c r="L120" i="4"/>
  <c r="L119" i="4" s="1"/>
  <c r="L118" i="4" s="1"/>
  <c r="K120" i="4"/>
  <c r="K119" i="4" s="1"/>
  <c r="K118" i="4" s="1"/>
  <c r="J120" i="4"/>
  <c r="J119" i="4"/>
  <c r="J118" i="4"/>
  <c r="I120" i="4"/>
  <c r="I119" i="4"/>
  <c r="I118" i="4" s="1"/>
  <c r="L116" i="4"/>
  <c r="L115" i="4" s="1"/>
  <c r="L114" i="4" s="1"/>
  <c r="K116" i="4"/>
  <c r="K115" i="4" s="1"/>
  <c r="K114" i="4" s="1"/>
  <c r="J116" i="4"/>
  <c r="J115" i="4"/>
  <c r="J114" i="4"/>
  <c r="I116" i="4"/>
  <c r="I115" i="4"/>
  <c r="I114" i="4" s="1"/>
  <c r="L111" i="4"/>
  <c r="L110" i="4" s="1"/>
  <c r="L109" i="4" s="1"/>
  <c r="K111" i="4"/>
  <c r="K110" i="4" s="1"/>
  <c r="K109" i="4" s="1"/>
  <c r="J111" i="4"/>
  <c r="J110" i="4"/>
  <c r="J109" i="4"/>
  <c r="J108" i="4" s="1"/>
  <c r="I111" i="4"/>
  <c r="I110" i="4"/>
  <c r="I109" i="4" s="1"/>
  <c r="L105" i="4"/>
  <c r="L104" i="4" s="1"/>
  <c r="K105" i="4"/>
  <c r="K104" i="4"/>
  <c r="J105" i="4"/>
  <c r="J104" i="4" s="1"/>
  <c r="I105" i="4"/>
  <c r="I104" i="4"/>
  <c r="L101" i="4"/>
  <c r="L100" i="4" s="1"/>
  <c r="L99" i="4" s="1"/>
  <c r="K101" i="4"/>
  <c r="K100" i="4"/>
  <c r="K99" i="4" s="1"/>
  <c r="J101" i="4"/>
  <c r="J100" i="4"/>
  <c r="J99" i="4" s="1"/>
  <c r="I101" i="4"/>
  <c r="I100" i="4"/>
  <c r="I99" i="4"/>
  <c r="L96" i="4"/>
  <c r="L95" i="4" s="1"/>
  <c r="L94" i="4" s="1"/>
  <c r="K96" i="4"/>
  <c r="K95" i="4"/>
  <c r="K94" i="4" s="1"/>
  <c r="J96" i="4"/>
  <c r="J95" i="4"/>
  <c r="J94" i="4" s="1"/>
  <c r="I96" i="4"/>
  <c r="I95" i="4"/>
  <c r="I94" i="4"/>
  <c r="L91" i="4"/>
  <c r="L90" i="4" s="1"/>
  <c r="L89" i="4" s="1"/>
  <c r="L88" i="4" s="1"/>
  <c r="K91" i="4"/>
  <c r="K90" i="4"/>
  <c r="K89" i="4" s="1"/>
  <c r="K88" i="4" s="1"/>
  <c r="J91" i="4"/>
  <c r="J90" i="4"/>
  <c r="J89" i="4" s="1"/>
  <c r="I91" i="4"/>
  <c r="I90" i="4"/>
  <c r="I89" i="4"/>
  <c r="L84" i="4"/>
  <c r="L83" i="4" s="1"/>
  <c r="L82" i="4" s="1"/>
  <c r="L81" i="4" s="1"/>
  <c r="K84" i="4"/>
  <c r="K83" i="4" s="1"/>
  <c r="K82" i="4" s="1"/>
  <c r="K81" i="4" s="1"/>
  <c r="J84" i="4"/>
  <c r="J83" i="4" s="1"/>
  <c r="J82" i="4" s="1"/>
  <c r="J81" i="4" s="1"/>
  <c r="I84" i="4"/>
  <c r="I83" i="4" s="1"/>
  <c r="I82" i="4" s="1"/>
  <c r="I81" i="4" s="1"/>
  <c r="L79" i="4"/>
  <c r="L78" i="4" s="1"/>
  <c r="L77" i="4" s="1"/>
  <c r="K79" i="4"/>
  <c r="K78" i="4" s="1"/>
  <c r="K77" i="4" s="1"/>
  <c r="J79" i="4"/>
  <c r="J78" i="4"/>
  <c r="J77" i="4"/>
  <c r="I79" i="4"/>
  <c r="I78" i="4"/>
  <c r="I77" i="4" s="1"/>
  <c r="L73" i="4"/>
  <c r="L72" i="4" s="1"/>
  <c r="K73" i="4"/>
  <c r="K72" i="4"/>
  <c r="J73" i="4"/>
  <c r="J72" i="4" s="1"/>
  <c r="I73" i="4"/>
  <c r="I72" i="4"/>
  <c r="L68" i="4"/>
  <c r="L67" i="4" s="1"/>
  <c r="K68" i="4"/>
  <c r="K67" i="4" s="1"/>
  <c r="K61" i="4" s="1"/>
  <c r="K60" i="4" s="1"/>
  <c r="J68" i="4"/>
  <c r="J67" i="4" s="1"/>
  <c r="I68" i="4"/>
  <c r="I67" i="4"/>
  <c r="L63" i="4"/>
  <c r="L62" i="4" s="1"/>
  <c r="K63" i="4"/>
  <c r="K62" i="4"/>
  <c r="J63" i="4"/>
  <c r="J62" i="4" s="1"/>
  <c r="J61" i="4" s="1"/>
  <c r="J60" i="4" s="1"/>
  <c r="I63" i="4"/>
  <c r="I62" i="4" s="1"/>
  <c r="I61" i="4" s="1"/>
  <c r="I60" i="4" s="1"/>
  <c r="L46" i="4"/>
  <c r="L45" i="4" s="1"/>
  <c r="L44" i="4" s="1"/>
  <c r="L43" i="4" s="1"/>
  <c r="K46" i="4"/>
  <c r="K45" i="4" s="1"/>
  <c r="K44" i="4" s="1"/>
  <c r="K43" i="4" s="1"/>
  <c r="J46" i="4"/>
  <c r="J45" i="4" s="1"/>
  <c r="J44" i="4" s="1"/>
  <c r="J43" i="4" s="1"/>
  <c r="I46" i="4"/>
  <c r="I45" i="4" s="1"/>
  <c r="I44" i="4" s="1"/>
  <c r="I43" i="4" s="1"/>
  <c r="L41" i="4"/>
  <c r="L40" i="4" s="1"/>
  <c r="L39" i="4" s="1"/>
  <c r="K41" i="4"/>
  <c r="K40" i="4" s="1"/>
  <c r="K39" i="4" s="1"/>
  <c r="J41" i="4"/>
  <c r="J40" i="4" s="1"/>
  <c r="J39" i="4" s="1"/>
  <c r="I41" i="4"/>
  <c r="I40" i="4" s="1"/>
  <c r="I39" i="4" s="1"/>
  <c r="L37" i="4"/>
  <c r="K37" i="4"/>
  <c r="J37" i="4"/>
  <c r="I37" i="4"/>
  <c r="L35" i="4"/>
  <c r="L34" i="4" s="1"/>
  <c r="L33" i="4" s="1"/>
  <c r="K35" i="4"/>
  <c r="K34" i="4" s="1"/>
  <c r="K33" i="4" s="1"/>
  <c r="J35" i="4"/>
  <c r="J34" i="4" s="1"/>
  <c r="J33" i="4" s="1"/>
  <c r="I35" i="4"/>
  <c r="I34" i="4" s="1"/>
  <c r="I33" i="4" s="1"/>
  <c r="L362" i="2"/>
  <c r="L361" i="2" s="1"/>
  <c r="K362" i="2"/>
  <c r="K361" i="2"/>
  <c r="J362" i="2"/>
  <c r="J361" i="2" s="1"/>
  <c r="I362" i="2"/>
  <c r="I361" i="2" s="1"/>
  <c r="L359" i="2"/>
  <c r="L358" i="2" s="1"/>
  <c r="K359" i="2"/>
  <c r="K358" i="2"/>
  <c r="J359" i="2"/>
  <c r="J358" i="2" s="1"/>
  <c r="I359" i="2"/>
  <c r="I358" i="2"/>
  <c r="L356" i="2"/>
  <c r="L355" i="2" s="1"/>
  <c r="K356" i="2"/>
  <c r="K355" i="2" s="1"/>
  <c r="J356" i="2"/>
  <c r="J355" i="2"/>
  <c r="I356" i="2"/>
  <c r="I355" i="2"/>
  <c r="L352" i="2"/>
  <c r="L351" i="2" s="1"/>
  <c r="K352" i="2"/>
  <c r="K351" i="2"/>
  <c r="J352" i="2"/>
  <c r="J351" i="2" s="1"/>
  <c r="I352" i="2"/>
  <c r="I351" i="2" s="1"/>
  <c r="L348" i="2"/>
  <c r="L347" i="2" s="1"/>
  <c r="K348" i="2"/>
  <c r="K347" i="2"/>
  <c r="J348" i="2"/>
  <c r="J347" i="2" s="1"/>
  <c r="I348" i="2"/>
  <c r="I347" i="2"/>
  <c r="L344" i="2"/>
  <c r="L343" i="2" s="1"/>
  <c r="K344" i="2"/>
  <c r="K343" i="2" s="1"/>
  <c r="J344" i="2"/>
  <c r="J343" i="2" s="1"/>
  <c r="I344" i="2"/>
  <c r="I343" i="2"/>
  <c r="L340" i="2"/>
  <c r="K340" i="2"/>
  <c r="J340" i="2"/>
  <c r="I340" i="2"/>
  <c r="L337" i="2"/>
  <c r="K337" i="2"/>
  <c r="J337" i="2"/>
  <c r="I337" i="2"/>
  <c r="L335" i="2"/>
  <c r="L334" i="2" s="1"/>
  <c r="L333" i="2" s="1"/>
  <c r="K335" i="2"/>
  <c r="K334" i="2"/>
  <c r="K333" i="2" s="1"/>
  <c r="J335" i="2"/>
  <c r="J334" i="2" s="1"/>
  <c r="J333" i="2" s="1"/>
  <c r="I335" i="2"/>
  <c r="I334" i="2"/>
  <c r="L330" i="2"/>
  <c r="L329" i="2" s="1"/>
  <c r="K330" i="2"/>
  <c r="K329" i="2" s="1"/>
  <c r="J330" i="2"/>
  <c r="J329" i="2" s="1"/>
  <c r="I330" i="2"/>
  <c r="I329" i="2"/>
  <c r="L327" i="2"/>
  <c r="L326" i="2" s="1"/>
  <c r="K327" i="2"/>
  <c r="K326" i="2"/>
  <c r="J327" i="2"/>
  <c r="J326" i="2" s="1"/>
  <c r="I327" i="2"/>
  <c r="I326" i="2" s="1"/>
  <c r="L324" i="2"/>
  <c r="L323" i="2" s="1"/>
  <c r="K324" i="2"/>
  <c r="K323" i="2"/>
  <c r="J324" i="2"/>
  <c r="J323" i="2" s="1"/>
  <c r="I324" i="2"/>
  <c r="I323" i="2"/>
  <c r="L320" i="2"/>
  <c r="L319" i="2" s="1"/>
  <c r="K320" i="2"/>
  <c r="K319" i="2" s="1"/>
  <c r="J320" i="2"/>
  <c r="J319" i="2" s="1"/>
  <c r="I320" i="2"/>
  <c r="I319" i="2"/>
  <c r="L316" i="2"/>
  <c r="L315" i="2" s="1"/>
  <c r="K316" i="2"/>
  <c r="K315" i="2"/>
  <c r="J316" i="2"/>
  <c r="J315" i="2" s="1"/>
  <c r="I316" i="2"/>
  <c r="I315" i="2" s="1"/>
  <c r="L312" i="2"/>
  <c r="L311" i="2" s="1"/>
  <c r="K312" i="2"/>
  <c r="K311" i="2"/>
  <c r="J312" i="2"/>
  <c r="J311" i="2" s="1"/>
  <c r="I312" i="2"/>
  <c r="I311" i="2"/>
  <c r="L308" i="2"/>
  <c r="K308" i="2"/>
  <c r="J308" i="2"/>
  <c r="I308" i="2"/>
  <c r="L305" i="2"/>
  <c r="K305" i="2"/>
  <c r="J305" i="2"/>
  <c r="I305" i="2"/>
  <c r="L303" i="2"/>
  <c r="L302" i="2" s="1"/>
  <c r="K303" i="2"/>
  <c r="K302" i="2" s="1"/>
  <c r="K301" i="2" s="1"/>
  <c r="J303" i="2"/>
  <c r="J302" i="2" s="1"/>
  <c r="I303" i="2"/>
  <c r="L297" i="2"/>
  <c r="L296" i="2" s="1"/>
  <c r="K297" i="2"/>
  <c r="K296" i="2" s="1"/>
  <c r="J297" i="2"/>
  <c r="J296" i="2" s="1"/>
  <c r="I297" i="2"/>
  <c r="I296" i="2"/>
  <c r="L294" i="2"/>
  <c r="L293" i="2" s="1"/>
  <c r="K294" i="2"/>
  <c r="K293" i="2"/>
  <c r="J294" i="2"/>
  <c r="J293" i="2" s="1"/>
  <c r="I294" i="2"/>
  <c r="I293" i="2" s="1"/>
  <c r="L291" i="2"/>
  <c r="L290" i="2" s="1"/>
  <c r="K291" i="2"/>
  <c r="K290" i="2"/>
  <c r="J291" i="2"/>
  <c r="J290" i="2" s="1"/>
  <c r="I291" i="2"/>
  <c r="I290" i="2"/>
  <c r="L287" i="2"/>
  <c r="L286" i="2" s="1"/>
  <c r="K287" i="2"/>
  <c r="K286" i="2" s="1"/>
  <c r="J287" i="2"/>
  <c r="J286" i="2" s="1"/>
  <c r="I287" i="2"/>
  <c r="I286" i="2"/>
  <c r="L283" i="2"/>
  <c r="L282" i="2" s="1"/>
  <c r="K283" i="2"/>
  <c r="K282" i="2"/>
  <c r="J283" i="2"/>
  <c r="J282" i="2" s="1"/>
  <c r="I283" i="2"/>
  <c r="I282" i="2" s="1"/>
  <c r="L279" i="2"/>
  <c r="L278" i="2" s="1"/>
  <c r="K279" i="2"/>
  <c r="K278" i="2"/>
  <c r="J279" i="2"/>
  <c r="J278" i="2" s="1"/>
  <c r="I279" i="2"/>
  <c r="I278" i="2"/>
  <c r="L275" i="2"/>
  <c r="K275" i="2"/>
  <c r="J275" i="2"/>
  <c r="I275" i="2"/>
  <c r="L272" i="2"/>
  <c r="K272" i="2"/>
  <c r="J272" i="2"/>
  <c r="I272" i="2"/>
  <c r="L270" i="2"/>
  <c r="L269" i="2" s="1"/>
  <c r="K270" i="2"/>
  <c r="K269" i="2"/>
  <c r="J270" i="2"/>
  <c r="J269" i="2" s="1"/>
  <c r="I270" i="2"/>
  <c r="I269" i="2" s="1"/>
  <c r="L265" i="2"/>
  <c r="L264" i="2" s="1"/>
  <c r="K265" i="2"/>
  <c r="K264" i="2"/>
  <c r="J265" i="2"/>
  <c r="J264" i="2" s="1"/>
  <c r="I265" i="2"/>
  <c r="I264" i="2"/>
  <c r="L262" i="2"/>
  <c r="L261" i="2" s="1"/>
  <c r="K262" i="2"/>
  <c r="K261" i="2" s="1"/>
  <c r="J262" i="2"/>
  <c r="J261" i="2" s="1"/>
  <c r="I262" i="2"/>
  <c r="I261" i="2"/>
  <c r="L259" i="2"/>
  <c r="L258" i="2" s="1"/>
  <c r="K259" i="2"/>
  <c r="K258" i="2"/>
  <c r="J259" i="2"/>
  <c r="J258" i="2" s="1"/>
  <c r="I259" i="2"/>
  <c r="I258" i="2" s="1"/>
  <c r="L255" i="2"/>
  <c r="L254" i="2" s="1"/>
  <c r="K255" i="2"/>
  <c r="K254" i="2"/>
  <c r="J255" i="2"/>
  <c r="J254" i="2" s="1"/>
  <c r="I255" i="2"/>
  <c r="I254" i="2"/>
  <c r="L251" i="2"/>
  <c r="L250" i="2" s="1"/>
  <c r="K251" i="2"/>
  <c r="K250" i="2" s="1"/>
  <c r="J251" i="2"/>
  <c r="J250" i="2" s="1"/>
  <c r="I251" i="2"/>
  <c r="I250" i="2"/>
  <c r="L247" i="2"/>
  <c r="L246" i="2" s="1"/>
  <c r="K247" i="2"/>
  <c r="K246" i="2"/>
  <c r="J247" i="2"/>
  <c r="J246" i="2" s="1"/>
  <c r="I247" i="2"/>
  <c r="I246" i="2" s="1"/>
  <c r="L243" i="2"/>
  <c r="K243" i="2"/>
  <c r="J243" i="2"/>
  <c r="I243" i="2"/>
  <c r="L240" i="2"/>
  <c r="K240" i="2"/>
  <c r="J240" i="2"/>
  <c r="I240" i="2"/>
  <c r="L238" i="2"/>
  <c r="L237" i="2" s="1"/>
  <c r="K238" i="2"/>
  <c r="K237" i="2" s="1"/>
  <c r="K236" i="2" s="1"/>
  <c r="J238" i="2"/>
  <c r="J237" i="2" s="1"/>
  <c r="I238" i="2"/>
  <c r="I237" i="2"/>
  <c r="L231" i="2"/>
  <c r="L230" i="2" s="1"/>
  <c r="L229" i="2" s="1"/>
  <c r="K231" i="2"/>
  <c r="K230" i="2" s="1"/>
  <c r="K229" i="2" s="1"/>
  <c r="J231" i="2"/>
  <c r="J230" i="2" s="1"/>
  <c r="J229" i="2" s="1"/>
  <c r="I231" i="2"/>
  <c r="I230" i="2"/>
  <c r="I229" i="2"/>
  <c r="L227" i="2"/>
  <c r="L226" i="2" s="1"/>
  <c r="L225" i="2" s="1"/>
  <c r="K227" i="2"/>
  <c r="K226" i="2" s="1"/>
  <c r="K225" i="2" s="1"/>
  <c r="J227" i="2"/>
  <c r="J226" i="2" s="1"/>
  <c r="J225" i="2" s="1"/>
  <c r="I227" i="2"/>
  <c r="I226" i="2"/>
  <c r="I225" i="2"/>
  <c r="L218" i="2"/>
  <c r="L217" i="2" s="1"/>
  <c r="K218" i="2"/>
  <c r="K217" i="2"/>
  <c r="J218" i="2"/>
  <c r="J217" i="2" s="1"/>
  <c r="I218" i="2"/>
  <c r="I217" i="2" s="1"/>
  <c r="L215" i="2"/>
  <c r="L214" i="2" s="1"/>
  <c r="L213" i="2" s="1"/>
  <c r="K215" i="2"/>
  <c r="K214" i="2"/>
  <c r="K213" i="2" s="1"/>
  <c r="J215" i="2"/>
  <c r="J214" i="2" s="1"/>
  <c r="J213" i="2" s="1"/>
  <c r="I215" i="2"/>
  <c r="I214" i="2"/>
  <c r="L208" i="2"/>
  <c r="L207" i="2" s="1"/>
  <c r="L206" i="2" s="1"/>
  <c r="K208" i="2"/>
  <c r="K207" i="2"/>
  <c r="K206" i="2" s="1"/>
  <c r="J208" i="2"/>
  <c r="J207" i="2"/>
  <c r="J206" i="2"/>
  <c r="I208" i="2"/>
  <c r="I207" i="2"/>
  <c r="I206" i="2"/>
  <c r="L204" i="2"/>
  <c r="L203" i="2" s="1"/>
  <c r="K204" i="2"/>
  <c r="K203" i="2" s="1"/>
  <c r="J204" i="2"/>
  <c r="J203" i="2" s="1"/>
  <c r="I204" i="2"/>
  <c r="I203" i="2"/>
  <c r="L199" i="2"/>
  <c r="L198" i="2" s="1"/>
  <c r="K199" i="2"/>
  <c r="K198" i="2"/>
  <c r="J199" i="2"/>
  <c r="J198" i="2" s="1"/>
  <c r="I199" i="2"/>
  <c r="I198" i="2" s="1"/>
  <c r="L193" i="2"/>
  <c r="L192" i="2" s="1"/>
  <c r="K193" i="2"/>
  <c r="K192" i="2"/>
  <c r="J193" i="2"/>
  <c r="J192" i="2" s="1"/>
  <c r="I193" i="2"/>
  <c r="I192" i="2"/>
  <c r="L188" i="2"/>
  <c r="L187" i="2" s="1"/>
  <c r="K188" i="2"/>
  <c r="K187" i="2" s="1"/>
  <c r="J188" i="2"/>
  <c r="J187" i="2" s="1"/>
  <c r="I188" i="2"/>
  <c r="I187" i="2"/>
  <c r="L185" i="2"/>
  <c r="L184" i="2" s="1"/>
  <c r="L183" i="2" s="1"/>
  <c r="L182" i="2" s="1"/>
  <c r="K185" i="2"/>
  <c r="K184" i="2"/>
  <c r="K183" i="2" s="1"/>
  <c r="K182" i="2" s="1"/>
  <c r="J185" i="2"/>
  <c r="J184" i="2" s="1"/>
  <c r="J183" i="2" s="1"/>
  <c r="J182" i="2" s="1"/>
  <c r="I185" i="2"/>
  <c r="I184" i="2" s="1"/>
  <c r="L177" i="2"/>
  <c r="L176" i="2" s="1"/>
  <c r="K177" i="2"/>
  <c r="K176" i="2"/>
  <c r="J177" i="2"/>
  <c r="J176" i="2" s="1"/>
  <c r="I177" i="2"/>
  <c r="I176" i="2"/>
  <c r="L172" i="2"/>
  <c r="L171" i="2" s="1"/>
  <c r="L170" i="2" s="1"/>
  <c r="K172" i="2"/>
  <c r="K171" i="2" s="1"/>
  <c r="K170" i="2" s="1"/>
  <c r="J172" i="2"/>
  <c r="J171" i="2" s="1"/>
  <c r="J170" i="2" s="1"/>
  <c r="I172" i="2"/>
  <c r="I171" i="2"/>
  <c r="I170" i="2" s="1"/>
  <c r="L168" i="2"/>
  <c r="L167" i="2" s="1"/>
  <c r="L166" i="2" s="1"/>
  <c r="K168" i="2"/>
  <c r="K167" i="2" s="1"/>
  <c r="K166" i="2" s="1"/>
  <c r="J168" i="2"/>
  <c r="J167" i="2" s="1"/>
  <c r="J166" i="2" s="1"/>
  <c r="I168" i="2"/>
  <c r="I167" i="2"/>
  <c r="I166" i="2"/>
  <c r="L163" i="2"/>
  <c r="L162" i="2" s="1"/>
  <c r="K163" i="2"/>
  <c r="K162" i="2"/>
  <c r="J163" i="2"/>
  <c r="J162" i="2" s="1"/>
  <c r="I163" i="2"/>
  <c r="I162" i="2" s="1"/>
  <c r="L158" i="2"/>
  <c r="L157" i="2" s="1"/>
  <c r="L156" i="2" s="1"/>
  <c r="L155" i="2" s="1"/>
  <c r="K158" i="2"/>
  <c r="K157" i="2"/>
  <c r="K156" i="2" s="1"/>
  <c r="K155" i="2" s="1"/>
  <c r="J158" i="2"/>
  <c r="J157" i="2" s="1"/>
  <c r="I158" i="2"/>
  <c r="I157" i="2"/>
  <c r="K152" i="2"/>
  <c r="K151" i="2" s="1"/>
  <c r="K150" i="2" s="1"/>
  <c r="J152" i="2"/>
  <c r="J151" i="2" s="1"/>
  <c r="J150" i="2" s="1"/>
  <c r="I152" i="2"/>
  <c r="I151" i="2"/>
  <c r="I150" i="2" s="1"/>
  <c r="L148" i="2"/>
  <c r="L147" i="2"/>
  <c r="K148" i="2"/>
  <c r="K147" i="2" s="1"/>
  <c r="J148" i="2"/>
  <c r="J147" i="2"/>
  <c r="I148" i="2"/>
  <c r="I147" i="2"/>
  <c r="L144" i="2"/>
  <c r="L143" i="2"/>
  <c r="L142" i="2"/>
  <c r="K144" i="2"/>
  <c r="K143" i="2" s="1"/>
  <c r="K142" i="2" s="1"/>
  <c r="J144" i="2"/>
  <c r="J143" i="2" s="1"/>
  <c r="J142" i="2" s="1"/>
  <c r="I144" i="2"/>
  <c r="I143" i="2" s="1"/>
  <c r="I142" i="2" s="1"/>
  <c r="L139" i="2"/>
  <c r="L138" i="2"/>
  <c r="L137" i="2"/>
  <c r="K139" i="2"/>
  <c r="K138" i="2" s="1"/>
  <c r="K137" i="2" s="1"/>
  <c r="J139" i="2"/>
  <c r="J138" i="2" s="1"/>
  <c r="J137" i="2" s="1"/>
  <c r="I139" i="2"/>
  <c r="I138" i="2" s="1"/>
  <c r="I137" i="2" s="1"/>
  <c r="L134" i="2"/>
  <c r="L133" i="2"/>
  <c r="L132" i="2"/>
  <c r="K134" i="2"/>
  <c r="K133" i="2" s="1"/>
  <c r="K132" i="2" s="1"/>
  <c r="J134" i="2"/>
  <c r="J133" i="2" s="1"/>
  <c r="J132" i="2" s="1"/>
  <c r="I134" i="2"/>
  <c r="I133" i="2" s="1"/>
  <c r="I132" i="2" s="1"/>
  <c r="L130" i="2"/>
  <c r="L129" i="2"/>
  <c r="L128" i="2"/>
  <c r="K130" i="2"/>
  <c r="K129" i="2" s="1"/>
  <c r="K128" i="2" s="1"/>
  <c r="J130" i="2"/>
  <c r="J129" i="2" s="1"/>
  <c r="J128" i="2" s="1"/>
  <c r="I130" i="2"/>
  <c r="I129" i="2" s="1"/>
  <c r="I128" i="2" s="1"/>
  <c r="L126" i="2"/>
  <c r="L125" i="2"/>
  <c r="L124" i="2"/>
  <c r="K126" i="2"/>
  <c r="K125" i="2" s="1"/>
  <c r="K124" i="2" s="1"/>
  <c r="J126" i="2"/>
  <c r="J125" i="2" s="1"/>
  <c r="J124" i="2" s="1"/>
  <c r="I126" i="2"/>
  <c r="I125" i="2" s="1"/>
  <c r="I124" i="2" s="1"/>
  <c r="L122" i="2"/>
  <c r="L121" i="2"/>
  <c r="L120" i="2"/>
  <c r="K122" i="2"/>
  <c r="K121" i="2" s="1"/>
  <c r="K120" i="2" s="1"/>
  <c r="J122" i="2"/>
  <c r="J121" i="2" s="1"/>
  <c r="J120" i="2" s="1"/>
  <c r="I122" i="2"/>
  <c r="I121" i="2" s="1"/>
  <c r="I120" i="2" s="1"/>
  <c r="L118" i="2"/>
  <c r="L117" i="2"/>
  <c r="L116" i="2"/>
  <c r="K118" i="2"/>
  <c r="K117" i="2" s="1"/>
  <c r="K116" i="2" s="1"/>
  <c r="J118" i="2"/>
  <c r="J117" i="2" s="1"/>
  <c r="J116" i="2" s="1"/>
  <c r="I118" i="2"/>
  <c r="I117" i="2" s="1"/>
  <c r="I116" i="2" s="1"/>
  <c r="L113" i="2"/>
  <c r="L112" i="2"/>
  <c r="L111" i="2"/>
  <c r="L110" i="2" s="1"/>
  <c r="K113" i="2"/>
  <c r="K112" i="2" s="1"/>
  <c r="K111" i="2" s="1"/>
  <c r="J113" i="2"/>
  <c r="J112" i="2" s="1"/>
  <c r="J111" i="2" s="1"/>
  <c r="I113" i="2"/>
  <c r="I112" i="2" s="1"/>
  <c r="I111" i="2" s="1"/>
  <c r="L107" i="2"/>
  <c r="L106" i="2"/>
  <c r="K107" i="2"/>
  <c r="K106" i="2"/>
  <c r="J107" i="2"/>
  <c r="J106" i="2"/>
  <c r="I107" i="2"/>
  <c r="I106" i="2" s="1"/>
  <c r="L103" i="2"/>
  <c r="L102" i="2"/>
  <c r="L101" i="2" s="1"/>
  <c r="K103" i="2"/>
  <c r="K102" i="2" s="1"/>
  <c r="K101" i="2" s="1"/>
  <c r="J103" i="2"/>
  <c r="J102" i="2"/>
  <c r="J101" i="2" s="1"/>
  <c r="I103" i="2"/>
  <c r="I102" i="2"/>
  <c r="I101" i="2" s="1"/>
  <c r="L98" i="2"/>
  <c r="L97" i="2"/>
  <c r="L96" i="2" s="1"/>
  <c r="K98" i="2"/>
  <c r="K97" i="2" s="1"/>
  <c r="K96" i="2" s="1"/>
  <c r="J98" i="2"/>
  <c r="J97" i="2"/>
  <c r="J96" i="2" s="1"/>
  <c r="I98" i="2"/>
  <c r="I97" i="2"/>
  <c r="I96" i="2" s="1"/>
  <c r="L93" i="2"/>
  <c r="L92" i="2"/>
  <c r="L91" i="2" s="1"/>
  <c r="K93" i="2"/>
  <c r="K92" i="2" s="1"/>
  <c r="K91" i="2" s="1"/>
  <c r="J93" i="2"/>
  <c r="J92" i="2"/>
  <c r="J91" i="2" s="1"/>
  <c r="J90" i="2" s="1"/>
  <c r="I93" i="2"/>
  <c r="I92" i="2"/>
  <c r="I91" i="2" s="1"/>
  <c r="I90" i="2" s="1"/>
  <c r="L86" i="2"/>
  <c r="L85" i="2"/>
  <c r="L84" i="2" s="1"/>
  <c r="L83" i="2" s="1"/>
  <c r="K86" i="2"/>
  <c r="K85" i="2"/>
  <c r="K84" i="2"/>
  <c r="K83" i="2"/>
  <c r="J86" i="2"/>
  <c r="J85" i="2"/>
  <c r="J84" i="2"/>
  <c r="J83" i="2" s="1"/>
  <c r="I86" i="2"/>
  <c r="I85" i="2"/>
  <c r="I84" i="2" s="1"/>
  <c r="I83" i="2" s="1"/>
  <c r="L81" i="2"/>
  <c r="L80" i="2"/>
  <c r="L79" i="2"/>
  <c r="K81" i="2"/>
  <c r="K80" i="2" s="1"/>
  <c r="K79" i="2" s="1"/>
  <c r="J81" i="2"/>
  <c r="J80" i="2" s="1"/>
  <c r="J79" i="2" s="1"/>
  <c r="I81" i="2"/>
  <c r="I80" i="2" s="1"/>
  <c r="I79" i="2" s="1"/>
  <c r="L75" i="2"/>
  <c r="L74" i="2"/>
  <c r="K75" i="2"/>
  <c r="K74" i="2"/>
  <c r="J75" i="2"/>
  <c r="J74" i="2"/>
  <c r="J63" i="2" s="1"/>
  <c r="J62" i="2" s="1"/>
  <c r="I75" i="2"/>
  <c r="I74" i="2" s="1"/>
  <c r="I63" i="2" s="1"/>
  <c r="I62" i="2" s="1"/>
  <c r="L70" i="2"/>
  <c r="L69" i="2"/>
  <c r="K70" i="2"/>
  <c r="K69" i="2"/>
  <c r="J70" i="2"/>
  <c r="J69" i="2"/>
  <c r="I70" i="2"/>
  <c r="I69" i="2"/>
  <c r="L65" i="2"/>
  <c r="L64" i="2"/>
  <c r="L63" i="2" s="1"/>
  <c r="L62" i="2" s="1"/>
  <c r="K65" i="2"/>
  <c r="K64" i="2" s="1"/>
  <c r="K63" i="2" s="1"/>
  <c r="K62" i="2" s="1"/>
  <c r="J65" i="2"/>
  <c r="J64" i="2"/>
  <c r="I65" i="2"/>
  <c r="I64" i="2"/>
  <c r="K46" i="2"/>
  <c r="K45" i="2" s="1"/>
  <c r="K44" i="2" s="1"/>
  <c r="K43" i="2" s="1"/>
  <c r="J46" i="2"/>
  <c r="J45" i="2" s="1"/>
  <c r="J44" i="2" s="1"/>
  <c r="J43" i="2" s="1"/>
  <c r="I46" i="2"/>
  <c r="I45" i="2" s="1"/>
  <c r="I44" i="2" s="1"/>
  <c r="I43" i="2" s="1"/>
  <c r="K41" i="2"/>
  <c r="K40" i="2" s="1"/>
  <c r="K39" i="2" s="1"/>
  <c r="J41" i="2"/>
  <c r="J40" i="2" s="1"/>
  <c r="J39" i="2" s="1"/>
  <c r="I41" i="2"/>
  <c r="I40" i="2" s="1"/>
  <c r="I39" i="2" s="1"/>
  <c r="L37" i="2"/>
  <c r="K37" i="2"/>
  <c r="J37" i="2"/>
  <c r="I37" i="2"/>
  <c r="K35" i="2"/>
  <c r="K34" i="2" s="1"/>
  <c r="K33" i="2" s="1"/>
  <c r="J35" i="2"/>
  <c r="J34" i="2"/>
  <c r="J33" i="2" s="1"/>
  <c r="I35" i="2"/>
  <c r="I34" i="2" s="1"/>
  <c r="I33" i="2" s="1"/>
  <c r="L362" i="1"/>
  <c r="L361" i="1"/>
  <c r="K362" i="1"/>
  <c r="K361" i="1"/>
  <c r="J362" i="1"/>
  <c r="J361" i="1"/>
  <c r="I362" i="1"/>
  <c r="I361" i="1"/>
  <c r="L359" i="1"/>
  <c r="L358" i="1"/>
  <c r="K359" i="1"/>
  <c r="K358" i="1"/>
  <c r="J359" i="1"/>
  <c r="J358" i="1"/>
  <c r="I359" i="1"/>
  <c r="I358" i="1"/>
  <c r="L356" i="1"/>
  <c r="L355" i="1"/>
  <c r="K356" i="1"/>
  <c r="K355" i="1"/>
  <c r="J356" i="1"/>
  <c r="J355" i="1"/>
  <c r="I356" i="1"/>
  <c r="I355" i="1"/>
  <c r="L352" i="1"/>
  <c r="L351" i="1"/>
  <c r="K352" i="1"/>
  <c r="K351" i="1"/>
  <c r="J352" i="1"/>
  <c r="J351" i="1"/>
  <c r="I352" i="1"/>
  <c r="I351" i="1"/>
  <c r="L348" i="1"/>
  <c r="L347" i="1"/>
  <c r="K348" i="1"/>
  <c r="K347" i="1"/>
  <c r="J348" i="1"/>
  <c r="J347" i="1"/>
  <c r="I348" i="1"/>
  <c r="I347" i="1"/>
  <c r="L344" i="1"/>
  <c r="L343" i="1"/>
  <c r="K344" i="1"/>
  <c r="K343" i="1"/>
  <c r="J344" i="1"/>
  <c r="J343" i="1"/>
  <c r="I344" i="1"/>
  <c r="I343" i="1"/>
  <c r="L340" i="1"/>
  <c r="K340" i="1"/>
  <c r="J340" i="1"/>
  <c r="I340" i="1"/>
  <c r="L337" i="1"/>
  <c r="K337" i="1"/>
  <c r="J337" i="1"/>
  <c r="I337" i="1"/>
  <c r="L335" i="1"/>
  <c r="L334" i="1"/>
  <c r="K335" i="1"/>
  <c r="K334" i="1"/>
  <c r="J335" i="1"/>
  <c r="J334" i="1"/>
  <c r="I335" i="1"/>
  <c r="I334" i="1"/>
  <c r="L330" i="1"/>
  <c r="L329" i="1"/>
  <c r="K330" i="1"/>
  <c r="K329" i="1"/>
  <c r="J330" i="1"/>
  <c r="J329" i="1"/>
  <c r="I330" i="1"/>
  <c r="I329" i="1"/>
  <c r="L327" i="1"/>
  <c r="L326" i="1"/>
  <c r="K327" i="1"/>
  <c r="K326" i="1"/>
  <c r="J327" i="1"/>
  <c r="J326" i="1"/>
  <c r="I327" i="1"/>
  <c r="I326" i="1"/>
  <c r="L324" i="1"/>
  <c r="L323" i="1"/>
  <c r="K324" i="1"/>
  <c r="K323" i="1"/>
  <c r="J324" i="1"/>
  <c r="J323" i="1"/>
  <c r="I324" i="1"/>
  <c r="I323" i="1"/>
  <c r="L320" i="1"/>
  <c r="L319" i="1"/>
  <c r="K320" i="1"/>
  <c r="K319" i="1"/>
  <c r="J320" i="1"/>
  <c r="J319" i="1"/>
  <c r="I320" i="1"/>
  <c r="I319" i="1"/>
  <c r="L316" i="1"/>
  <c r="L315" i="1"/>
  <c r="K316" i="1"/>
  <c r="K315" i="1"/>
  <c r="J316" i="1"/>
  <c r="J315" i="1"/>
  <c r="I316" i="1"/>
  <c r="I315" i="1"/>
  <c r="L312" i="1"/>
  <c r="L311" i="1"/>
  <c r="K312" i="1"/>
  <c r="K311" i="1"/>
  <c r="J312" i="1"/>
  <c r="J311" i="1"/>
  <c r="I312" i="1"/>
  <c r="I311" i="1"/>
  <c r="L308" i="1"/>
  <c r="K308" i="1"/>
  <c r="J308" i="1"/>
  <c r="I308" i="1"/>
  <c r="L305" i="1"/>
  <c r="K305" i="1"/>
  <c r="J305" i="1"/>
  <c r="I305" i="1"/>
  <c r="L303" i="1"/>
  <c r="K303" i="1"/>
  <c r="J303" i="1"/>
  <c r="I303" i="1"/>
  <c r="L297" i="1"/>
  <c r="L296" i="1"/>
  <c r="K297" i="1"/>
  <c r="K296" i="1"/>
  <c r="J297" i="1"/>
  <c r="J296" i="1"/>
  <c r="I297" i="1"/>
  <c r="I296" i="1"/>
  <c r="L294" i="1"/>
  <c r="L293" i="1"/>
  <c r="K294" i="1"/>
  <c r="K293" i="1"/>
  <c r="J294" i="1"/>
  <c r="J293" i="1"/>
  <c r="I294" i="1"/>
  <c r="I293" i="1"/>
  <c r="L291" i="1"/>
  <c r="L290" i="1"/>
  <c r="K291" i="1"/>
  <c r="K290" i="1"/>
  <c r="J291" i="1"/>
  <c r="J290" i="1"/>
  <c r="I291" i="1"/>
  <c r="I290" i="1"/>
  <c r="L287" i="1"/>
  <c r="L286" i="1"/>
  <c r="K287" i="1"/>
  <c r="K286" i="1"/>
  <c r="J287" i="1"/>
  <c r="J286" i="1"/>
  <c r="I287" i="1"/>
  <c r="I286" i="1"/>
  <c r="L283" i="1"/>
  <c r="L282" i="1"/>
  <c r="K283" i="1"/>
  <c r="K282" i="1"/>
  <c r="J283" i="1"/>
  <c r="J282" i="1"/>
  <c r="I283" i="1"/>
  <c r="I282" i="1"/>
  <c r="L279" i="1"/>
  <c r="L278" i="1"/>
  <c r="K279" i="1"/>
  <c r="K278" i="1"/>
  <c r="J279" i="1"/>
  <c r="J278" i="1"/>
  <c r="I279" i="1"/>
  <c r="I278" i="1"/>
  <c r="L275" i="1"/>
  <c r="K275" i="1"/>
  <c r="J275" i="1"/>
  <c r="I275" i="1"/>
  <c r="L272" i="1"/>
  <c r="K272" i="1"/>
  <c r="J272" i="1"/>
  <c r="I272" i="1"/>
  <c r="L270" i="1"/>
  <c r="L269" i="1"/>
  <c r="K270" i="1"/>
  <c r="K269" i="1"/>
  <c r="J270" i="1"/>
  <c r="J269" i="1"/>
  <c r="I270" i="1"/>
  <c r="I269" i="1"/>
  <c r="L265" i="1"/>
  <c r="L264" i="1"/>
  <c r="K265" i="1"/>
  <c r="K264" i="1"/>
  <c r="J265" i="1"/>
  <c r="J264" i="1"/>
  <c r="I265" i="1"/>
  <c r="I264" i="1"/>
  <c r="L262" i="1"/>
  <c r="L261" i="1"/>
  <c r="K262" i="1"/>
  <c r="K261" i="1"/>
  <c r="J262" i="1"/>
  <c r="J261" i="1"/>
  <c r="I262" i="1"/>
  <c r="I261" i="1"/>
  <c r="L259" i="1"/>
  <c r="L258" i="1"/>
  <c r="K259" i="1"/>
  <c r="K258" i="1"/>
  <c r="J259" i="1"/>
  <c r="J258" i="1"/>
  <c r="I259" i="1"/>
  <c r="I258" i="1"/>
  <c r="L255" i="1"/>
  <c r="L254" i="1"/>
  <c r="K255" i="1"/>
  <c r="K254" i="1"/>
  <c r="J255" i="1"/>
  <c r="J254" i="1"/>
  <c r="I255" i="1"/>
  <c r="I254" i="1"/>
  <c r="L251" i="1"/>
  <c r="L250" i="1"/>
  <c r="K251" i="1"/>
  <c r="K250" i="1"/>
  <c r="J251" i="1"/>
  <c r="J250" i="1"/>
  <c r="I251" i="1"/>
  <c r="I250" i="1"/>
  <c r="L247" i="1"/>
  <c r="L246" i="1"/>
  <c r="K247" i="1"/>
  <c r="K246" i="1"/>
  <c r="J247" i="1"/>
  <c r="J246" i="1"/>
  <c r="I247" i="1"/>
  <c r="I246" i="1"/>
  <c r="L243" i="1"/>
  <c r="K243" i="1"/>
  <c r="J243" i="1"/>
  <c r="I243" i="1"/>
  <c r="L240" i="1"/>
  <c r="K240" i="1"/>
  <c r="J240" i="1"/>
  <c r="I240" i="1"/>
  <c r="L238" i="1"/>
  <c r="L237" i="1"/>
  <c r="K238" i="1"/>
  <c r="K237" i="1"/>
  <c r="J238" i="1"/>
  <c r="J237" i="1"/>
  <c r="I238" i="1"/>
  <c r="I237" i="1"/>
  <c r="L231" i="1"/>
  <c r="L230" i="1"/>
  <c r="L229" i="1"/>
  <c r="K231" i="1"/>
  <c r="K230" i="1"/>
  <c r="K229" i="1"/>
  <c r="J231" i="1"/>
  <c r="J230" i="1"/>
  <c r="J229" i="1"/>
  <c r="I231" i="1"/>
  <c r="I230" i="1"/>
  <c r="I229" i="1"/>
  <c r="L227" i="1"/>
  <c r="L226" i="1"/>
  <c r="L225" i="1"/>
  <c r="K227" i="1"/>
  <c r="K226" i="1"/>
  <c r="K225" i="1"/>
  <c r="J227" i="1"/>
  <c r="J226" i="1"/>
  <c r="J225" i="1"/>
  <c r="I227" i="1"/>
  <c r="I226" i="1"/>
  <c r="I225" i="1"/>
  <c r="L218" i="1"/>
  <c r="L217" i="1"/>
  <c r="K218" i="1"/>
  <c r="K217" i="1"/>
  <c r="J218" i="1"/>
  <c r="J217" i="1"/>
  <c r="I218" i="1"/>
  <c r="I217" i="1"/>
  <c r="L215" i="1"/>
  <c r="L214" i="1"/>
  <c r="K215" i="1"/>
  <c r="K214" i="1"/>
  <c r="J215" i="1"/>
  <c r="J214" i="1"/>
  <c r="I215" i="1"/>
  <c r="I214" i="1"/>
  <c r="L208" i="1"/>
  <c r="L207" i="1"/>
  <c r="L206" i="1"/>
  <c r="K208" i="1"/>
  <c r="K207" i="1"/>
  <c r="K206" i="1"/>
  <c r="J208" i="1"/>
  <c r="J207" i="1"/>
  <c r="J206" i="1"/>
  <c r="I208" i="1"/>
  <c r="I207" i="1"/>
  <c r="I206" i="1"/>
  <c r="L204" i="1"/>
  <c r="L203" i="1"/>
  <c r="K204" i="1"/>
  <c r="K203" i="1"/>
  <c r="J204" i="1"/>
  <c r="J203" i="1"/>
  <c r="I204" i="1"/>
  <c r="I203" i="1"/>
  <c r="L199" i="1"/>
  <c r="L198" i="1"/>
  <c r="K199" i="1"/>
  <c r="K198" i="1"/>
  <c r="J199" i="1"/>
  <c r="J198" i="1"/>
  <c r="I199" i="1"/>
  <c r="I198" i="1"/>
  <c r="L193" i="1"/>
  <c r="L192" i="1"/>
  <c r="K193" i="1"/>
  <c r="K192" i="1"/>
  <c r="J193" i="1"/>
  <c r="J192" i="1"/>
  <c r="I193" i="1"/>
  <c r="I192" i="1"/>
  <c r="L188" i="1"/>
  <c r="L187" i="1"/>
  <c r="K188" i="1"/>
  <c r="K187" i="1"/>
  <c r="J188" i="1"/>
  <c r="J187" i="1"/>
  <c r="I188" i="1"/>
  <c r="I187" i="1"/>
  <c r="L185" i="1"/>
  <c r="L184" i="1"/>
  <c r="K185" i="1"/>
  <c r="K184" i="1"/>
  <c r="J185" i="1"/>
  <c r="J184" i="1"/>
  <c r="I185" i="1"/>
  <c r="I184" i="1"/>
  <c r="L177" i="1"/>
  <c r="L176" i="1"/>
  <c r="K177" i="1"/>
  <c r="K176" i="1"/>
  <c r="J177" i="1"/>
  <c r="J176" i="1"/>
  <c r="I177" i="1"/>
  <c r="I176" i="1"/>
  <c r="L172" i="1"/>
  <c r="L171" i="1"/>
  <c r="K172" i="1"/>
  <c r="K171" i="1"/>
  <c r="J172" i="1"/>
  <c r="J171" i="1"/>
  <c r="I172" i="1"/>
  <c r="I171" i="1"/>
  <c r="L168" i="1"/>
  <c r="L167" i="1"/>
  <c r="L166" i="1"/>
  <c r="K168" i="1"/>
  <c r="K167" i="1"/>
  <c r="K166" i="1"/>
  <c r="J168" i="1"/>
  <c r="J167" i="1"/>
  <c r="J166" i="1"/>
  <c r="I168" i="1"/>
  <c r="I167" i="1"/>
  <c r="I166" i="1"/>
  <c r="L163" i="1"/>
  <c r="L162" i="1"/>
  <c r="K163" i="1"/>
  <c r="K162" i="1"/>
  <c r="J163" i="1"/>
  <c r="J162" i="1"/>
  <c r="I163" i="1"/>
  <c r="I162" i="1"/>
  <c r="L158" i="1"/>
  <c r="L157" i="1"/>
  <c r="K158" i="1"/>
  <c r="K157" i="1"/>
  <c r="J158" i="1"/>
  <c r="J157" i="1"/>
  <c r="I158" i="1"/>
  <c r="I157" i="1"/>
  <c r="L152" i="1"/>
  <c r="L151" i="1"/>
  <c r="L150" i="1"/>
  <c r="K152" i="1"/>
  <c r="K151" i="1"/>
  <c r="K150" i="1"/>
  <c r="J152" i="1"/>
  <c r="J151" i="1"/>
  <c r="J150" i="1"/>
  <c r="I152" i="1"/>
  <c r="I151" i="1"/>
  <c r="I150" i="1"/>
  <c r="L148" i="1"/>
  <c r="L147" i="1"/>
  <c r="K148" i="1"/>
  <c r="K147" i="1"/>
  <c r="J148" i="1"/>
  <c r="J147" i="1"/>
  <c r="I148" i="1"/>
  <c r="I147" i="1"/>
  <c r="L144" i="1"/>
  <c r="L143" i="1"/>
  <c r="L142" i="1"/>
  <c r="K144" i="1"/>
  <c r="K143" i="1"/>
  <c r="K142" i="1"/>
  <c r="J144" i="1"/>
  <c r="J143" i="1"/>
  <c r="J142" i="1"/>
  <c r="I144" i="1"/>
  <c r="I143" i="1"/>
  <c r="I142" i="1"/>
  <c r="L139" i="1"/>
  <c r="L138" i="1"/>
  <c r="L137" i="1"/>
  <c r="K139" i="1"/>
  <c r="K138" i="1"/>
  <c r="K137" i="1"/>
  <c r="J139" i="1"/>
  <c r="J138" i="1"/>
  <c r="J137" i="1"/>
  <c r="I139" i="1"/>
  <c r="I138" i="1"/>
  <c r="I137" i="1"/>
  <c r="L134" i="1"/>
  <c r="L133" i="1"/>
  <c r="L132" i="1"/>
  <c r="K134" i="1"/>
  <c r="K133" i="1"/>
  <c r="K132" i="1"/>
  <c r="J134" i="1"/>
  <c r="J133" i="1"/>
  <c r="J132" i="1"/>
  <c r="I134" i="1"/>
  <c r="I133" i="1"/>
  <c r="I132" i="1"/>
  <c r="L130" i="1"/>
  <c r="L129" i="1"/>
  <c r="L128" i="1"/>
  <c r="K130" i="1"/>
  <c r="K129" i="1"/>
  <c r="K128" i="1"/>
  <c r="J130" i="1"/>
  <c r="I130" i="1"/>
  <c r="I129" i="1"/>
  <c r="I128" i="1"/>
  <c r="J129" i="1"/>
  <c r="J128" i="1"/>
  <c r="L126" i="1"/>
  <c r="L125" i="1"/>
  <c r="L124" i="1"/>
  <c r="K126" i="1"/>
  <c r="K125" i="1"/>
  <c r="K124" i="1"/>
  <c r="J126" i="1"/>
  <c r="J125" i="1"/>
  <c r="J124" i="1"/>
  <c r="I126" i="1"/>
  <c r="I125" i="1"/>
  <c r="I124" i="1"/>
  <c r="L122" i="1"/>
  <c r="L121" i="1"/>
  <c r="L120" i="1"/>
  <c r="K122" i="1"/>
  <c r="K121" i="1"/>
  <c r="K120" i="1"/>
  <c r="J122" i="1"/>
  <c r="J121" i="1"/>
  <c r="J120" i="1"/>
  <c r="I122" i="1"/>
  <c r="I121" i="1"/>
  <c r="I120" i="1"/>
  <c r="L118" i="1"/>
  <c r="L117" i="1"/>
  <c r="L116" i="1"/>
  <c r="K118" i="1"/>
  <c r="K117" i="1"/>
  <c r="K116" i="1"/>
  <c r="J118" i="1"/>
  <c r="J117" i="1"/>
  <c r="J116" i="1"/>
  <c r="I118" i="1"/>
  <c r="I117" i="1"/>
  <c r="I116" i="1"/>
  <c r="L113" i="1"/>
  <c r="L112" i="1"/>
  <c r="L111" i="1"/>
  <c r="K113" i="1"/>
  <c r="K112" i="1"/>
  <c r="K111" i="1"/>
  <c r="J113" i="1"/>
  <c r="J112" i="1"/>
  <c r="J111" i="1"/>
  <c r="I113" i="1"/>
  <c r="I112" i="1"/>
  <c r="I111" i="1"/>
  <c r="L107" i="1"/>
  <c r="L106" i="1"/>
  <c r="K107" i="1"/>
  <c r="K106" i="1"/>
  <c r="J107" i="1"/>
  <c r="J106" i="1"/>
  <c r="I107" i="1"/>
  <c r="I106" i="1"/>
  <c r="L103" i="1"/>
  <c r="L102" i="1"/>
  <c r="L101" i="1"/>
  <c r="K103" i="1"/>
  <c r="K102" i="1"/>
  <c r="K101" i="1"/>
  <c r="J103" i="1"/>
  <c r="J102" i="1"/>
  <c r="J101" i="1"/>
  <c r="I103" i="1"/>
  <c r="I102" i="1"/>
  <c r="I101" i="1"/>
  <c r="L98" i="1"/>
  <c r="L97" i="1"/>
  <c r="L96" i="1"/>
  <c r="K98" i="1"/>
  <c r="K97" i="1"/>
  <c r="K96" i="1"/>
  <c r="J98" i="1"/>
  <c r="J97" i="1"/>
  <c r="J96" i="1"/>
  <c r="I98" i="1"/>
  <c r="I97" i="1"/>
  <c r="I96" i="1"/>
  <c r="L93" i="1"/>
  <c r="L92" i="1"/>
  <c r="L91" i="1"/>
  <c r="K93" i="1"/>
  <c r="K92" i="1"/>
  <c r="K91" i="1"/>
  <c r="J93" i="1"/>
  <c r="J92" i="1"/>
  <c r="J91" i="1"/>
  <c r="I93" i="1"/>
  <c r="I92" i="1"/>
  <c r="I91" i="1"/>
  <c r="L86" i="1"/>
  <c r="L85" i="1"/>
  <c r="L84" i="1"/>
  <c r="L83" i="1"/>
  <c r="K86" i="1"/>
  <c r="K85" i="1"/>
  <c r="K84" i="1"/>
  <c r="K83" i="1"/>
  <c r="J86" i="1"/>
  <c r="J85" i="1"/>
  <c r="J84" i="1"/>
  <c r="J83" i="1"/>
  <c r="I86" i="1"/>
  <c r="I85" i="1"/>
  <c r="I84" i="1"/>
  <c r="I83" i="1"/>
  <c r="L81" i="1"/>
  <c r="L80" i="1"/>
  <c r="L79" i="1"/>
  <c r="K81" i="1"/>
  <c r="K80" i="1"/>
  <c r="K79" i="1"/>
  <c r="J81" i="1"/>
  <c r="J80" i="1"/>
  <c r="J79" i="1"/>
  <c r="I81" i="1"/>
  <c r="I80" i="1"/>
  <c r="I79" i="1"/>
  <c r="L75" i="1"/>
  <c r="L74" i="1"/>
  <c r="K75" i="1"/>
  <c r="K74" i="1"/>
  <c r="J75" i="1"/>
  <c r="J74" i="1"/>
  <c r="I75" i="1"/>
  <c r="I74" i="1"/>
  <c r="L70" i="1"/>
  <c r="L69" i="1"/>
  <c r="K70" i="1"/>
  <c r="K69" i="1"/>
  <c r="J70" i="1"/>
  <c r="J69" i="1"/>
  <c r="I70" i="1"/>
  <c r="I69" i="1"/>
  <c r="L65" i="1"/>
  <c r="L64" i="1"/>
  <c r="K65" i="1"/>
  <c r="K64" i="1"/>
  <c r="J65" i="1"/>
  <c r="J64" i="1"/>
  <c r="I65" i="1"/>
  <c r="I64" i="1"/>
  <c r="L48" i="1"/>
  <c r="L47" i="1" s="1"/>
  <c r="L46" i="1" s="1"/>
  <c r="L45" i="1" s="1"/>
  <c r="K48" i="1"/>
  <c r="K47" i="1" s="1"/>
  <c r="K46" i="1" s="1"/>
  <c r="K45" i="1" s="1"/>
  <c r="J48" i="1"/>
  <c r="J47" i="1" s="1"/>
  <c r="J46" i="1" s="1"/>
  <c r="J45" i="1" s="1"/>
  <c r="I48" i="1"/>
  <c r="I47" i="1" s="1"/>
  <c r="I46" i="1" s="1"/>
  <c r="I45" i="1" s="1"/>
  <c r="L43" i="1"/>
  <c r="L42" i="1" s="1"/>
  <c r="L41" i="1" s="1"/>
  <c r="K43" i="1"/>
  <c r="K42" i="1" s="1"/>
  <c r="K41" i="1" s="1"/>
  <c r="J43" i="1"/>
  <c r="J42" i="1" s="1"/>
  <c r="J41" i="1" s="1"/>
  <c r="I43" i="1"/>
  <c r="I42" i="1" s="1"/>
  <c r="I41" i="1" s="1"/>
  <c r="L39" i="1"/>
  <c r="K39" i="1"/>
  <c r="J39" i="1"/>
  <c r="I39" i="1"/>
  <c r="I37" i="1"/>
  <c r="K170" i="1"/>
  <c r="K165" i="1"/>
  <c r="J300" i="4"/>
  <c r="I154" i="4"/>
  <c r="I153" i="4"/>
  <c r="I88" i="4"/>
  <c r="I300" i="4"/>
  <c r="I211" i="4"/>
  <c r="K300" i="4"/>
  <c r="I302" i="2"/>
  <c r="L136" i="1"/>
  <c r="I63" i="1"/>
  <c r="I62" i="1"/>
  <c r="J302" i="1"/>
  <c r="I213" i="1"/>
  <c r="J170" i="1"/>
  <c r="J165" i="1"/>
  <c r="L110" i="1"/>
  <c r="K110" i="1"/>
  <c r="J213" i="1"/>
  <c r="I156" i="1"/>
  <c r="I155" i="1"/>
  <c r="J156" i="1"/>
  <c r="J155" i="1"/>
  <c r="K156" i="1"/>
  <c r="K155" i="1"/>
  <c r="I333" i="1"/>
  <c r="I183" i="1"/>
  <c r="I182" i="1"/>
  <c r="I236" i="1"/>
  <c r="I136" i="1"/>
  <c r="J333" i="1"/>
  <c r="I90" i="1"/>
  <c r="L333" i="1"/>
  <c r="J183" i="1"/>
  <c r="L236" i="1"/>
  <c r="J63" i="1"/>
  <c r="J62" i="1"/>
  <c r="K183" i="1"/>
  <c r="K90" i="1"/>
  <c r="L90" i="1"/>
  <c r="I302" i="1"/>
  <c r="I301" i="1"/>
  <c r="K333" i="1"/>
  <c r="I170" i="1"/>
  <c r="I165" i="1"/>
  <c r="K302" i="1"/>
  <c r="K301" i="1"/>
  <c r="L302" i="1"/>
  <c r="L301" i="1"/>
  <c r="J236" i="1"/>
  <c r="J90" i="1"/>
  <c r="L183" i="1"/>
  <c r="J110" i="1"/>
  <c r="I110" i="1"/>
  <c r="L156" i="1"/>
  <c r="L155" i="1"/>
  <c r="L170" i="1"/>
  <c r="L165" i="1"/>
  <c r="K213" i="1"/>
  <c r="K236" i="1"/>
  <c r="J301" i="1"/>
  <c r="L213" i="1"/>
  <c r="J268" i="1"/>
  <c r="K136" i="1"/>
  <c r="I268" i="1"/>
  <c r="I36" i="1"/>
  <c r="I35" i="1" s="1"/>
  <c r="K63" i="1"/>
  <c r="K62" i="1"/>
  <c r="L63" i="1"/>
  <c r="L62" i="1"/>
  <c r="K268" i="1"/>
  <c r="J136" i="1"/>
  <c r="L268" i="1"/>
  <c r="I300" i="1"/>
  <c r="J182" i="1"/>
  <c r="L300" i="1"/>
  <c r="I235" i="1"/>
  <c r="J235" i="1"/>
  <c r="I181" i="1"/>
  <c r="K182" i="1"/>
  <c r="K300" i="1"/>
  <c r="L182" i="1"/>
  <c r="L235" i="1"/>
  <c r="J300" i="1"/>
  <c r="K235" i="1"/>
  <c r="L181" i="1"/>
  <c r="J181" i="1"/>
  <c r="K181" i="1"/>
  <c r="I31" i="5" l="1"/>
  <c r="K31" i="5"/>
  <c r="J31" i="5"/>
  <c r="L365" i="6"/>
  <c r="J181" i="6"/>
  <c r="J365" i="6"/>
  <c r="K300" i="6"/>
  <c r="K181" i="6" s="1"/>
  <c r="K365" i="6" s="1"/>
  <c r="I181" i="6"/>
  <c r="I31" i="6"/>
  <c r="I365" i="6" s="1"/>
  <c r="L181" i="6"/>
  <c r="L31" i="5"/>
  <c r="L182" i="5"/>
  <c r="J235" i="5"/>
  <c r="J181" i="5" s="1"/>
  <c r="I181" i="5"/>
  <c r="L300" i="5"/>
  <c r="K235" i="5"/>
  <c r="K181" i="5" s="1"/>
  <c r="K32" i="2"/>
  <c r="I32" i="4"/>
  <c r="K32" i="4"/>
  <c r="I34" i="1"/>
  <c r="I33" i="1" s="1"/>
  <c r="I365" i="1" s="1"/>
  <c r="J32" i="4"/>
  <c r="J31" i="4" s="1"/>
  <c r="K34" i="1"/>
  <c r="K33" i="1" s="1"/>
  <c r="K365" i="1" s="1"/>
  <c r="J34" i="1"/>
  <c r="J33" i="1" s="1"/>
  <c r="J365" i="1" s="1"/>
  <c r="J234" i="4"/>
  <c r="K233" i="4"/>
  <c r="L298" i="4"/>
  <c r="J331" i="4"/>
  <c r="I299" i="4"/>
  <c r="I298" i="4" s="1"/>
  <c r="J181" i="4"/>
  <c r="J180" i="4" s="1"/>
  <c r="K180" i="4"/>
  <c r="L211" i="4"/>
  <c r="L180" i="4" s="1"/>
  <c r="J266" i="4"/>
  <c r="K331" i="4"/>
  <c r="L163" i="4"/>
  <c r="L234" i="4"/>
  <c r="L331" i="4"/>
  <c r="K108" i="4"/>
  <c r="L266" i="4"/>
  <c r="J298" i="4"/>
  <c r="I108" i="4"/>
  <c r="L108" i="4"/>
  <c r="I134" i="4"/>
  <c r="L168" i="4"/>
  <c r="I181" i="4"/>
  <c r="I180" i="4" s="1"/>
  <c r="I179" i="4" s="1"/>
  <c r="K299" i="4"/>
  <c r="L61" i="4"/>
  <c r="L60" i="4" s="1"/>
  <c r="I163" i="4"/>
  <c r="J88" i="4"/>
  <c r="J163" i="4"/>
  <c r="I234" i="4"/>
  <c r="I233" i="4" s="1"/>
  <c r="K300" i="2"/>
  <c r="K90" i="2"/>
  <c r="I110" i="2"/>
  <c r="I136" i="2"/>
  <c r="I165" i="2"/>
  <c r="I268" i="2"/>
  <c r="L301" i="2"/>
  <c r="L300" i="2" s="1"/>
  <c r="L90" i="2"/>
  <c r="J110" i="2"/>
  <c r="J136" i="2"/>
  <c r="I156" i="2"/>
  <c r="I155" i="2" s="1"/>
  <c r="J268" i="2"/>
  <c r="K110" i="2"/>
  <c r="K136" i="2"/>
  <c r="K268" i="2"/>
  <c r="K235" i="2" s="1"/>
  <c r="K181" i="2" s="1"/>
  <c r="L236" i="2"/>
  <c r="L235" i="2" s="1"/>
  <c r="L181" i="2" s="1"/>
  <c r="I301" i="2"/>
  <c r="L136" i="2"/>
  <c r="J156" i="2"/>
  <c r="J155" i="2" s="1"/>
  <c r="J165" i="2"/>
  <c r="I236" i="2"/>
  <c r="I32" i="2"/>
  <c r="K165" i="2"/>
  <c r="I213" i="2"/>
  <c r="L268" i="2"/>
  <c r="J301" i="2"/>
  <c r="J300" i="2" s="1"/>
  <c r="J32" i="2"/>
  <c r="L165" i="2"/>
  <c r="I183" i="2"/>
  <c r="I182" i="2" s="1"/>
  <c r="J236" i="2"/>
  <c r="J235" i="2" s="1"/>
  <c r="J181" i="2" s="1"/>
  <c r="I333" i="2"/>
  <c r="L34" i="1"/>
  <c r="L33" i="1" s="1"/>
  <c r="L365" i="1" s="1"/>
  <c r="L32" i="4"/>
  <c r="L32" i="2"/>
  <c r="I365" i="5" l="1"/>
  <c r="K365" i="5"/>
  <c r="J365" i="5"/>
  <c r="L181" i="5"/>
  <c r="L365" i="5" s="1"/>
  <c r="I31" i="4"/>
  <c r="I363" i="4" s="1"/>
  <c r="K31" i="4"/>
  <c r="K31" i="2"/>
  <c r="K365" i="2" s="1"/>
  <c r="L31" i="4"/>
  <c r="J233" i="4"/>
  <c r="J179" i="4" s="1"/>
  <c r="J363" i="4" s="1"/>
  <c r="K298" i="4"/>
  <c r="K179" i="4" s="1"/>
  <c r="L233" i="4"/>
  <c r="L179" i="4" s="1"/>
  <c r="I300" i="2"/>
  <c r="I31" i="2"/>
  <c r="J31" i="2"/>
  <c r="J365" i="2" s="1"/>
  <c r="L31" i="2"/>
  <c r="L365" i="2" s="1"/>
  <c r="I235" i="2"/>
  <c r="I181" i="2" s="1"/>
  <c r="K363" i="4" l="1"/>
  <c r="L363" i="4"/>
  <c r="I365" i="2"/>
</calcChain>
</file>

<file path=xl/sharedStrings.xml><?xml version="1.0" encoding="utf-8"?>
<sst xmlns="http://schemas.openxmlformats.org/spreadsheetml/2006/main" count="1926" uniqueCount="241">
  <si>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</si>
  <si>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</si>
  <si>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</si>
  <si>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</si>
  <si>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</si>
  <si>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</si>
  <si>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</si>
  <si>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</si>
  <si>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</si>
  <si>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</si>
  <si>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</si>
  <si>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</si>
  <si>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</si>
  <si>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</si>
  <si>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</si>
  <si>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</si>
  <si>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</si>
  <si>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</si>
  <si>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</si>
  <si>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</si>
  <si>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</si>
  <si>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</si>
  <si>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</si>
  <si>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</si>
  <si>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</si>
  <si>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</si>
  <si>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</si>
  <si>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</si>
  <si>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</si>
  <si>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</si>
  <si>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</si>
  <si>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</si>
  <si>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</si>
  <si>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</si>
  <si>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</si>
  <si>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</si>
  <si>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</si>
  <si>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</si>
  <si>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</si>
  <si>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</si>
  <si>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</si>
  <si>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</si>
  <si>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</si>
  <si>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</si>
  <si>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</si>
  <si>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</si>
  <si>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</si>
  <si>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</si>
  <si>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</si>
  <si>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</si>
  <si>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</si>
  <si>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</si>
  <si>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</si>
  <si>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</si>
  <si>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</si>
  <si>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</si>
  <si>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</si>
  <si>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</si>
  <si>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</si>
  <si>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</si>
  <si>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</si>
  <si>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</si>
  <si>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</si>
  <si>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</si>
  <si>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</si>
  <si>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</si>
  <si>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</si>
  <si>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</si>
  <si>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</si>
  <si>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</si>
  <si>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</si>
  <si>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</si>
  <si>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</si>
  <si>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</si>
  <si>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</si>
  <si>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</si>
  <si>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</si>
  <si>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</si>
  <si>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</si>
  <si>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</si>
  <si>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</si>
  <si>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</si>
  <si>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</si>
  <si>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</si>
  <si>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</si>
  <si>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</si>
  <si>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</si>
  <si>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</si>
  <si>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</si>
  <si>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</si>
  <si>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</si>
  <si>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</si>
  <si>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</si>
  <si>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</si>
  <si>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</si>
  <si>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</si>
  <si>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</si>
  <si>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</si>
  <si>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</si>
  <si>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</si>
  <si>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</si>
  <si>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</si>
  <si>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</si>
  <si>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</si>
  <si>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</si>
  <si>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</si>
  <si>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</si>
  <si>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</si>
  <si>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</si>
  <si>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</si>
  <si>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</si>
  <si>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</si>
  <si>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</si>
  <si>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</si>
  <si>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</si>
  <si>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</si>
  <si>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</si>
  <si>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</si>
  <si>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</si>
  <si>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</si>
  <si>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</si>
  <si>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</si>
  <si>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</si>
  <si>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</si>
  <si>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</si>
  <si>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</si>
  <si>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</si>
  <si>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</si>
  <si>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</si>
  <si>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</si>
  <si>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</si>
  <si>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</si>
  <si>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</si>
  <si>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</si>
  <si>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</si>
  <si>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</si>
  <si>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</si>
  <si>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</si>
  <si>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</si>
  <si>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</si>
  <si>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</si>
  <si>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</si>
  <si>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</si>
  <si>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</si>
  <si>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</si>
  <si>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</si>
  <si>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</si>
  <si>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</si>
  <si>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</si>
  <si>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</si>
  <si>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</si>
  <si>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</si>
  <si>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</si>
  <si>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</si>
  <si>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</si>
  <si>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</si>
  <si>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</si>
  <si>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</si>
  <si>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</si>
  <si>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</si>
  <si>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</si>
  <si>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</si>
  <si>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</si>
  <si>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</si>
  <si>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</si>
  <si>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</si>
  <si>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</si>
  <si>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</si>
  <si>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</si>
  <si>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</si>
  <si>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</si>
  <si>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</si>
  <si>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</si>
  <si>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</si>
  <si>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</si>
  <si>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</si>
  <si>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</si>
  <si>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</si>
  <si>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</si>
  <si>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</si>
  <si>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</si>
  <si>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</si>
  <si>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</si>
  <si>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</si>
  <si>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</si>
  <si>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</si>
  <si>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</si>
  <si>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</si>
  <si>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</si>
  <si>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</si>
  <si>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</si>
  <si>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</si>
  <si>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</si>
  <si>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</si>
  <si>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</si>
  <si>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</si>
  <si>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</si>
  <si>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</si>
  <si>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</si>
  <si>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</si>
  <si>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</si>
  <si>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</si>
  <si>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</si>
  <si>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</si>
  <si>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</si>
  <si>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</si>
  <si>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</si>
  <si>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</si>
  <si>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</si>
  <si>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</si>
  <si>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</si>
  <si>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</si>
  <si>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</si>
  <si>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</si>
  <si>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</si>
  <si>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</si>
  <si>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</si>
  <si>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</si>
  <si>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</si>
  <si>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</si>
  <si>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</si>
  <si>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</si>
  <si>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</si>
  <si>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</si>
  <si>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</si>
  <si>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</si>
  <si>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</si>
  <si>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</si>
  <si>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</si>
  <si>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</si>
  <si>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</si>
  <si>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</si>
  <si>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 xml:space="preserve">Biudžeto vykdymo ataskaitų rinkinių rengimo taisyklių </t>
  </si>
  <si>
    <t>(I ketvirčio, pusmečio, 9 mėnesių, metinė)</t>
  </si>
  <si>
    <t>I ketvirčio</t>
  </si>
  <si>
    <t>2026 M. KOVO MĖN. 31 D.</t>
  </si>
  <si>
    <t>Projektas - Kompleksinis sveikatos stiprinimas Rietavo savivaldybėje 28-508-P-0001</t>
  </si>
  <si>
    <t>ES</t>
  </si>
  <si>
    <t>2026-04-02 Nr.________________</t>
  </si>
  <si>
    <t>(Biudžeto išlaidų sąmatos vykdymo 2026 m. kovo mėn. 31 d. ataskaitos forma)</t>
  </si>
  <si>
    <t>Europos Sąjungos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</si>
</sst>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20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top"/>
    </xf>
    <xf numFmtId="0" fontId="3" fillId="2" borderId="7" xfId="0" applyFont="1" applyFill="1" applyBorder="1" applyAlignment="1">
      <alignment vertical="top" wrapText="1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1"/>
  <sheetViews>
    <sheetView workbookViewId="0">
      <selection activeCell="S13" sqref="S13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F1" s="152"/>
      <c r="G1" s="3"/>
      <c r="H1" s="4"/>
      <c r="I1" s="5"/>
      <c r="J1" s="179" t="s">
        <v>232</v>
      </c>
      <c r="K1" s="179"/>
      <c r="L1" s="179"/>
      <c r="M1" s="7"/>
      <c r="N1" s="153"/>
      <c r="O1" s="153"/>
    </row>
    <row r="2" spans="1:15" ht="14.25" customHeight="1">
      <c r="F2" s="152"/>
      <c r="H2" s="10"/>
      <c r="I2" s="4"/>
      <c r="J2" s="149" t="s">
        <v>230</v>
      </c>
      <c r="K2" s="153"/>
      <c r="L2" s="153"/>
      <c r="M2" s="7"/>
      <c r="N2" s="153"/>
      <c r="O2" s="153"/>
    </row>
    <row r="3" spans="1:15" hidden="1">
      <c r="F3" s="150"/>
      <c r="H3" s="10"/>
      <c r="I3" s="4"/>
      <c r="J3" s="149"/>
      <c r="K3" s="151"/>
      <c r="L3" s="151"/>
      <c r="M3" s="7"/>
      <c r="N3" s="151"/>
      <c r="O3" s="151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12.75" customHeight="1">
      <c r="A5" s="180" t="s">
        <v>239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7"/>
    </row>
    <row r="6" spans="1:15" ht="2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81" t="s">
        <v>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7"/>
    </row>
    <row r="8" spans="1:15">
      <c r="A8" s="173" t="s">
        <v>1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7"/>
    </row>
    <row r="9" spans="1:15" ht="6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7.5" hidden="1" customHeight="1">
      <c r="A10" s="15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7"/>
    </row>
    <row r="11" spans="1:15" ht="15.75" customHeight="1">
      <c r="A11" s="15"/>
      <c r="B11" s="6"/>
      <c r="C11" s="6"/>
      <c r="D11" s="6"/>
      <c r="E11" s="6"/>
      <c r="F11" s="6"/>
      <c r="G11" s="170" t="s">
        <v>2</v>
      </c>
      <c r="H11" s="170"/>
      <c r="I11" s="170"/>
      <c r="J11" s="170"/>
      <c r="K11" s="170"/>
      <c r="L11" s="6"/>
      <c r="M11" s="7"/>
    </row>
    <row r="12" spans="1:15" ht="15.75" customHeight="1">
      <c r="A12" s="171" t="s">
        <v>235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7"/>
    </row>
    <row r="13" spans="1:15" ht="12" customHeight="1">
      <c r="G13" s="172" t="s">
        <v>234</v>
      </c>
      <c r="H13" s="172"/>
      <c r="I13" s="172"/>
      <c r="J13" s="172"/>
      <c r="K13" s="172"/>
      <c r="M13" s="7"/>
    </row>
    <row r="14" spans="1:15" ht="12" customHeight="1">
      <c r="F14" s="152"/>
      <c r="G14" s="173" t="s">
        <v>233</v>
      </c>
      <c r="H14" s="173"/>
      <c r="I14" s="173"/>
      <c r="J14" s="173"/>
      <c r="K14" s="173"/>
      <c r="M14" s="7"/>
    </row>
    <row r="15" spans="1:15" ht="15.75" customHeight="1">
      <c r="B15" s="171" t="s">
        <v>3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</row>
    <row r="16" spans="1:15" ht="7.5" customHeight="1"/>
    <row r="17" spans="1:13">
      <c r="G17" s="172" t="s">
        <v>238</v>
      </c>
      <c r="H17" s="172"/>
      <c r="I17" s="172"/>
      <c r="J17" s="172"/>
      <c r="K17" s="172"/>
    </row>
    <row r="18" spans="1:13">
      <c r="G18" s="176" t="s">
        <v>4</v>
      </c>
      <c r="H18" s="176"/>
      <c r="I18" s="176"/>
      <c r="J18" s="176"/>
      <c r="K18" s="176"/>
    </row>
    <row r="19" spans="1:13" ht="2.25" customHeight="1">
      <c r="G19" s="6"/>
      <c r="H19" s="6"/>
      <c r="I19" s="6"/>
      <c r="J19" s="6"/>
      <c r="K19" s="6"/>
    </row>
    <row r="20" spans="1:13" ht="0.75" hidden="1" customHeight="1">
      <c r="B20" s="8"/>
      <c r="C20" s="8"/>
      <c r="D20" s="8"/>
      <c r="E20" s="177"/>
      <c r="F20" s="177"/>
      <c r="G20" s="177"/>
      <c r="H20" s="177"/>
      <c r="I20" s="177"/>
      <c r="J20" s="177"/>
      <c r="K20" s="177"/>
      <c r="L20" s="8"/>
    </row>
    <row r="21" spans="1:13" ht="15" customHeight="1">
      <c r="A21" s="178" t="s">
        <v>5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6"/>
    </row>
    <row r="22" spans="1:13" ht="15" customHeight="1">
      <c r="F22" s="1"/>
      <c r="J22" s="17"/>
      <c r="K22" s="18"/>
      <c r="L22" s="19" t="s">
        <v>6</v>
      </c>
      <c r="M22" s="16"/>
    </row>
    <row r="23" spans="1:13">
      <c r="F23" s="1"/>
      <c r="J23" s="20" t="s">
        <v>7</v>
      </c>
      <c r="K23" s="10"/>
      <c r="L23" s="21"/>
      <c r="M23" s="16"/>
    </row>
    <row r="24" spans="1:13">
      <c r="E24" s="6"/>
      <c r="F24" s="22"/>
      <c r="I24" s="23"/>
      <c r="J24" s="23"/>
      <c r="K24" s="24" t="s">
        <v>8</v>
      </c>
      <c r="L24" s="21"/>
      <c r="M24" s="16"/>
    </row>
    <row r="25" spans="1:13">
      <c r="A25" s="174" t="s">
        <v>9</v>
      </c>
      <c r="B25" s="174"/>
      <c r="C25" s="174"/>
      <c r="D25" s="174"/>
      <c r="E25" s="174"/>
      <c r="F25" s="174"/>
      <c r="G25" s="174"/>
      <c r="H25" s="174"/>
      <c r="I25" s="174"/>
      <c r="K25" s="24" t="s">
        <v>10</v>
      </c>
      <c r="L25" s="25" t="s">
        <v>11</v>
      </c>
      <c r="M25" s="16"/>
    </row>
    <row r="26" spans="1:13" ht="30" customHeight="1">
      <c r="A26" s="174" t="s">
        <v>222</v>
      </c>
      <c r="B26" s="174"/>
      <c r="C26" s="174"/>
      <c r="D26" s="174"/>
      <c r="E26" s="174"/>
      <c r="F26" s="174"/>
      <c r="G26" s="174"/>
      <c r="H26" s="174"/>
      <c r="I26" s="174"/>
      <c r="J26" s="26" t="s">
        <v>12</v>
      </c>
      <c r="K26" s="27"/>
      <c r="L26" s="21"/>
      <c r="M26" s="16"/>
    </row>
    <row r="27" spans="1:13">
      <c r="F27" s="1"/>
      <c r="G27" s="28" t="s">
        <v>14</v>
      </c>
      <c r="H27" s="29" t="s">
        <v>220</v>
      </c>
      <c r="I27" s="30"/>
      <c r="J27" s="31"/>
      <c r="K27" s="21"/>
      <c r="L27" s="21"/>
      <c r="M27" s="16"/>
    </row>
    <row r="28" spans="1:13">
      <c r="F28" s="1"/>
      <c r="G28" s="169" t="s">
        <v>15</v>
      </c>
      <c r="H28" s="169"/>
      <c r="I28" s="32" t="s">
        <v>16</v>
      </c>
      <c r="J28" s="33" t="s">
        <v>17</v>
      </c>
      <c r="K28" s="21" t="s">
        <v>18</v>
      </c>
      <c r="L28" s="21" t="s">
        <v>19</v>
      </c>
      <c r="M28" s="16"/>
    </row>
    <row r="29" spans="1:13">
      <c r="A29" s="175" t="s">
        <v>221</v>
      </c>
      <c r="B29" s="175"/>
      <c r="C29" s="175"/>
      <c r="D29" s="175"/>
      <c r="E29" s="175"/>
      <c r="F29" s="175"/>
      <c r="G29" s="175"/>
      <c r="H29" s="175"/>
      <c r="I29" s="175"/>
      <c r="J29" s="34"/>
      <c r="K29" s="34"/>
      <c r="L29" s="35" t="s">
        <v>20</v>
      </c>
      <c r="M29" s="36"/>
    </row>
    <row r="30" spans="1:13" ht="27" customHeight="1">
      <c r="A30" s="184" t="s">
        <v>21</v>
      </c>
      <c r="B30" s="185"/>
      <c r="C30" s="185"/>
      <c r="D30" s="185"/>
      <c r="E30" s="185"/>
      <c r="F30" s="185"/>
      <c r="G30" s="188" t="s">
        <v>22</v>
      </c>
      <c r="H30" s="190" t="s">
        <v>23</v>
      </c>
      <c r="I30" s="192" t="s">
        <v>24</v>
      </c>
      <c r="J30" s="193"/>
      <c r="K30" s="194" t="s">
        <v>25</v>
      </c>
      <c r="L30" s="196" t="s">
        <v>26</v>
      </c>
      <c r="M30" s="36"/>
    </row>
    <row r="31" spans="1:13" ht="58.5" customHeight="1">
      <c r="A31" s="186"/>
      <c r="B31" s="187"/>
      <c r="C31" s="187"/>
      <c r="D31" s="187"/>
      <c r="E31" s="187"/>
      <c r="F31" s="187"/>
      <c r="G31" s="189"/>
      <c r="H31" s="191"/>
      <c r="I31" s="37" t="s">
        <v>27</v>
      </c>
      <c r="J31" s="38" t="s">
        <v>28</v>
      </c>
      <c r="K31" s="195"/>
      <c r="L31" s="197"/>
    </row>
    <row r="32" spans="1:13">
      <c r="A32" s="165" t="s">
        <v>29</v>
      </c>
      <c r="B32" s="166"/>
      <c r="C32" s="166"/>
      <c r="D32" s="166"/>
      <c r="E32" s="166"/>
      <c r="F32" s="167"/>
      <c r="G32" s="39">
        <v>2</v>
      </c>
      <c r="H32" s="40">
        <v>3</v>
      </c>
      <c r="I32" s="41" t="s">
        <v>13</v>
      </c>
      <c r="J32" s="42" t="s">
        <v>30</v>
      </c>
      <c r="K32" s="43">
        <v>6</v>
      </c>
      <c r="L32" s="43">
        <v>7</v>
      </c>
    </row>
    <row r="33" spans="1:15">
      <c r="A33" s="44">
        <v>2</v>
      </c>
      <c r="B33" s="44"/>
      <c r="C33" s="45"/>
      <c r="D33" s="46"/>
      <c r="E33" s="44"/>
      <c r="F33" s="47"/>
      <c r="G33" s="46" t="s">
        <v>31</v>
      </c>
      <c r="H33" s="39">
        <v>1</v>
      </c>
      <c r="I33" s="48">
        <f>SUM(I34+I45+I62+I83+I90+I110+I136+I155+I165)</f>
        <v>55870</v>
      </c>
      <c r="J33" s="48">
        <f>SUM(J34+J45+J62+J83+J90+J110+J136+J155+J165)</f>
        <v>13900</v>
      </c>
      <c r="K33" s="49">
        <f>SUM(K34+K45+K62+K83+K90+K110+K136+K155+K165)</f>
        <v>13900</v>
      </c>
      <c r="L33" s="48">
        <f>SUM(L34+L45+L62+L83+L90+L110+L136+L155+L165)</f>
        <v>13197.45</v>
      </c>
      <c r="M33" s="50"/>
      <c r="N33" s="50"/>
      <c r="O33" s="50"/>
    </row>
    <row r="34" spans="1:15" ht="17.25" customHeight="1">
      <c r="A34" s="44">
        <v>2</v>
      </c>
      <c r="B34" s="51">
        <v>1</v>
      </c>
      <c r="C34" s="52"/>
      <c r="D34" s="53"/>
      <c r="E34" s="54"/>
      <c r="F34" s="55"/>
      <c r="G34" s="56" t="s">
        <v>32</v>
      </c>
      <c r="H34" s="39">
        <v>2</v>
      </c>
      <c r="I34" s="48">
        <f>SUM(I35+I41)</f>
        <v>52700</v>
      </c>
      <c r="J34" s="48">
        <f>SUM(J35+J41)</f>
        <v>13200</v>
      </c>
      <c r="K34" s="57">
        <f>SUM(K35+K41)</f>
        <v>13200</v>
      </c>
      <c r="L34" s="58">
        <f>SUM(L35+L41)</f>
        <v>13197.45</v>
      </c>
    </row>
    <row r="35" spans="1:15">
      <c r="A35" s="59">
        <v>2</v>
      </c>
      <c r="B35" s="59">
        <v>1</v>
      </c>
      <c r="C35" s="60">
        <v>1</v>
      </c>
      <c r="D35" s="61"/>
      <c r="E35" s="59"/>
      <c r="F35" s="62"/>
      <c r="G35" s="61" t="s">
        <v>33</v>
      </c>
      <c r="H35" s="39">
        <v>3</v>
      </c>
      <c r="I35" s="48">
        <f>SUM(I36)</f>
        <v>51900</v>
      </c>
      <c r="J35" s="48">
        <f>SUM(J36)</f>
        <v>13000</v>
      </c>
      <c r="K35" s="49">
        <f>SUM(K36)</f>
        <v>13000</v>
      </c>
      <c r="L35" s="48">
        <f>SUM(L36)</f>
        <v>13000</v>
      </c>
    </row>
    <row r="36" spans="1:15">
      <c r="A36" s="63">
        <v>2</v>
      </c>
      <c r="B36" s="59">
        <v>1</v>
      </c>
      <c r="C36" s="60">
        <v>1</v>
      </c>
      <c r="D36" s="61">
        <v>1</v>
      </c>
      <c r="E36" s="59"/>
      <c r="F36" s="62"/>
      <c r="G36" s="61" t="s">
        <v>33</v>
      </c>
      <c r="H36" s="39">
        <v>4</v>
      </c>
      <c r="I36" s="48">
        <f>SUM(I37+I39)</f>
        <v>51900</v>
      </c>
      <c r="J36" s="48">
        <f t="shared" ref="J36:L37" si="0">SUM(J37)</f>
        <v>13000</v>
      </c>
      <c r="K36" s="48">
        <f t="shared" si="0"/>
        <v>13000</v>
      </c>
      <c r="L36" s="48">
        <f t="shared" si="0"/>
        <v>13000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/>
      <c r="G37" s="61" t="s">
        <v>34</v>
      </c>
      <c r="H37" s="39">
        <v>5</v>
      </c>
      <c r="I37" s="49">
        <f>SUM(I38)</f>
        <v>51900</v>
      </c>
      <c r="J37" s="49">
        <f t="shared" si="0"/>
        <v>13000</v>
      </c>
      <c r="K37" s="49">
        <f t="shared" si="0"/>
        <v>13000</v>
      </c>
      <c r="L37" s="49">
        <f t="shared" si="0"/>
        <v>13000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>
        <v>1</v>
      </c>
      <c r="G38" s="61" t="s">
        <v>34</v>
      </c>
      <c r="H38" s="39">
        <v>6</v>
      </c>
      <c r="I38" s="64">
        <v>51900</v>
      </c>
      <c r="J38" s="65">
        <v>13000</v>
      </c>
      <c r="K38" s="65">
        <v>13000</v>
      </c>
      <c r="L38" s="65">
        <v>13000</v>
      </c>
    </row>
    <row r="39" spans="1:15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/>
      <c r="G39" s="61" t="s">
        <v>35</v>
      </c>
      <c r="H39" s="39">
        <v>7</v>
      </c>
      <c r="I39" s="49">
        <f>I40</f>
        <v>0</v>
      </c>
      <c r="J39" s="49">
        <f>J40</f>
        <v>0</v>
      </c>
      <c r="K39" s="49">
        <f>K40</f>
        <v>0</v>
      </c>
      <c r="L39" s="49">
        <f>L40</f>
        <v>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>
        <v>1</v>
      </c>
      <c r="G40" s="61" t="s">
        <v>35</v>
      </c>
      <c r="H40" s="39">
        <v>8</v>
      </c>
      <c r="I40" s="65">
        <v>0</v>
      </c>
      <c r="J40" s="66">
        <v>0</v>
      </c>
      <c r="K40" s="65">
        <v>0</v>
      </c>
      <c r="L40" s="66">
        <v>0</v>
      </c>
    </row>
    <row r="41" spans="1:15">
      <c r="A41" s="63">
        <v>2</v>
      </c>
      <c r="B41" s="59">
        <v>1</v>
      </c>
      <c r="C41" s="60">
        <v>2</v>
      </c>
      <c r="D41" s="61"/>
      <c r="E41" s="59"/>
      <c r="F41" s="62"/>
      <c r="G41" s="61" t="s">
        <v>36</v>
      </c>
      <c r="H41" s="39">
        <v>9</v>
      </c>
      <c r="I41" s="49">
        <f t="shared" ref="I41:L43" si="1">I42</f>
        <v>800</v>
      </c>
      <c r="J41" s="48">
        <f t="shared" si="1"/>
        <v>200</v>
      </c>
      <c r="K41" s="49">
        <f t="shared" si="1"/>
        <v>200</v>
      </c>
      <c r="L41" s="48">
        <f t="shared" si="1"/>
        <v>197.45</v>
      </c>
    </row>
    <row r="42" spans="1:15">
      <c r="A42" s="63">
        <v>2</v>
      </c>
      <c r="B42" s="59">
        <v>1</v>
      </c>
      <c r="C42" s="60">
        <v>2</v>
      </c>
      <c r="D42" s="61">
        <v>1</v>
      </c>
      <c r="E42" s="59"/>
      <c r="F42" s="62"/>
      <c r="G42" s="61" t="s">
        <v>36</v>
      </c>
      <c r="H42" s="39">
        <v>10</v>
      </c>
      <c r="I42" s="49">
        <f t="shared" si="1"/>
        <v>800</v>
      </c>
      <c r="J42" s="48">
        <f t="shared" si="1"/>
        <v>200</v>
      </c>
      <c r="K42" s="48">
        <f t="shared" si="1"/>
        <v>200</v>
      </c>
      <c r="L42" s="48">
        <f t="shared" si="1"/>
        <v>197.45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/>
      <c r="G43" s="61" t="s">
        <v>36</v>
      </c>
      <c r="H43" s="39">
        <v>11</v>
      </c>
      <c r="I43" s="48">
        <f t="shared" si="1"/>
        <v>800</v>
      </c>
      <c r="J43" s="48">
        <f t="shared" si="1"/>
        <v>200</v>
      </c>
      <c r="K43" s="48">
        <f t="shared" si="1"/>
        <v>200</v>
      </c>
      <c r="L43" s="48">
        <f t="shared" si="1"/>
        <v>197.45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>
        <v>1</v>
      </c>
      <c r="G44" s="61" t="s">
        <v>36</v>
      </c>
      <c r="H44" s="39">
        <v>12</v>
      </c>
      <c r="I44" s="66">
        <v>800</v>
      </c>
      <c r="J44" s="65">
        <v>200</v>
      </c>
      <c r="K44" s="65">
        <v>200</v>
      </c>
      <c r="L44" s="65">
        <v>197.45</v>
      </c>
    </row>
    <row r="45" spans="1:15">
      <c r="A45" s="67">
        <v>2</v>
      </c>
      <c r="B45" s="68">
        <v>2</v>
      </c>
      <c r="C45" s="52"/>
      <c r="D45" s="53"/>
      <c r="E45" s="54"/>
      <c r="F45" s="55"/>
      <c r="G45" s="56" t="s">
        <v>37</v>
      </c>
      <c r="H45" s="39">
        <v>13</v>
      </c>
      <c r="I45" s="69">
        <f t="shared" ref="I45:L47" si="2">I46</f>
        <v>3170</v>
      </c>
      <c r="J45" s="70">
        <f t="shared" si="2"/>
        <v>700</v>
      </c>
      <c r="K45" s="69">
        <f t="shared" si="2"/>
        <v>700</v>
      </c>
      <c r="L45" s="69">
        <f t="shared" si="2"/>
        <v>0</v>
      </c>
    </row>
    <row r="46" spans="1:15">
      <c r="A46" s="63">
        <v>2</v>
      </c>
      <c r="B46" s="59">
        <v>2</v>
      </c>
      <c r="C46" s="60">
        <v>1</v>
      </c>
      <c r="D46" s="61"/>
      <c r="E46" s="59"/>
      <c r="F46" s="62"/>
      <c r="G46" s="53" t="s">
        <v>37</v>
      </c>
      <c r="H46" s="39">
        <v>14</v>
      </c>
      <c r="I46" s="48">
        <f t="shared" si="2"/>
        <v>3170</v>
      </c>
      <c r="J46" s="49">
        <f t="shared" si="2"/>
        <v>700</v>
      </c>
      <c r="K46" s="48">
        <f t="shared" si="2"/>
        <v>700</v>
      </c>
      <c r="L46" s="49">
        <f t="shared" si="2"/>
        <v>0</v>
      </c>
    </row>
    <row r="47" spans="1:15">
      <c r="A47" s="63">
        <v>2</v>
      </c>
      <c r="B47" s="59">
        <v>2</v>
      </c>
      <c r="C47" s="60">
        <v>1</v>
      </c>
      <c r="D47" s="61">
        <v>1</v>
      </c>
      <c r="E47" s="59"/>
      <c r="F47" s="62"/>
      <c r="G47" s="53" t="s">
        <v>37</v>
      </c>
      <c r="H47" s="39">
        <v>15</v>
      </c>
      <c r="I47" s="48">
        <f t="shared" si="2"/>
        <v>3170</v>
      </c>
      <c r="J47" s="49">
        <f t="shared" si="2"/>
        <v>700</v>
      </c>
      <c r="K47" s="58">
        <f t="shared" si="2"/>
        <v>700</v>
      </c>
      <c r="L47" s="58">
        <f t="shared" si="2"/>
        <v>0</v>
      </c>
    </row>
    <row r="48" spans="1:15">
      <c r="A48" s="71">
        <v>2</v>
      </c>
      <c r="B48" s="72">
        <v>2</v>
      </c>
      <c r="C48" s="73">
        <v>1</v>
      </c>
      <c r="D48" s="74">
        <v>1</v>
      </c>
      <c r="E48" s="72">
        <v>1</v>
      </c>
      <c r="F48" s="75"/>
      <c r="G48" s="53" t="s">
        <v>37</v>
      </c>
      <c r="H48" s="39">
        <v>16</v>
      </c>
      <c r="I48" s="76">
        <f>SUM(I49:I61)</f>
        <v>3170</v>
      </c>
      <c r="J48" s="76">
        <f>SUM(J49:J61)</f>
        <v>700</v>
      </c>
      <c r="K48" s="77">
        <f>SUM(K49:K61)</f>
        <v>700</v>
      </c>
      <c r="L48" s="77">
        <f>SUM(L49:L61)</f>
        <v>0</v>
      </c>
    </row>
    <row r="49" spans="1:12" hidden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78">
        <v>1</v>
      </c>
      <c r="G49" s="61" t="s">
        <v>38</v>
      </c>
      <c r="H49" s="39">
        <v>17</v>
      </c>
      <c r="I49" s="65"/>
      <c r="J49" s="65"/>
      <c r="K49" s="65"/>
      <c r="L49" s="65"/>
    </row>
    <row r="50" spans="1:12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</v>
      </c>
      <c r="G50" s="61" t="s">
        <v>39</v>
      </c>
      <c r="H50" s="39">
        <v>18</v>
      </c>
      <c r="I50" s="65">
        <v>100</v>
      </c>
      <c r="J50" s="65">
        <v>0</v>
      </c>
      <c r="K50" s="65">
        <v>0</v>
      </c>
      <c r="L50" s="65">
        <v>0</v>
      </c>
    </row>
    <row r="51" spans="1:12" ht="18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5</v>
      </c>
      <c r="G51" s="61" t="s">
        <v>223</v>
      </c>
      <c r="H51" s="39">
        <v>19</v>
      </c>
      <c r="I51" s="65">
        <v>100</v>
      </c>
      <c r="J51" s="65">
        <v>0</v>
      </c>
      <c r="K51" s="65">
        <v>0</v>
      </c>
      <c r="L51" s="65">
        <v>0</v>
      </c>
    </row>
    <row r="52" spans="1:12" ht="25.5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6</v>
      </c>
      <c r="G52" s="61" t="s">
        <v>41</v>
      </c>
      <c r="H52" s="39">
        <v>20</v>
      </c>
      <c r="I52" s="65">
        <v>600</v>
      </c>
      <c r="J52" s="65">
        <v>100</v>
      </c>
      <c r="K52" s="65">
        <v>100</v>
      </c>
      <c r="L52" s="65">
        <v>0</v>
      </c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16</v>
      </c>
      <c r="G53" s="61" t="s">
        <v>47</v>
      </c>
      <c r="H53" s="39">
        <v>26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44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45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46</v>
      </c>
      <c r="H56" s="39">
        <v>25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>
        <v>200</v>
      </c>
      <c r="J58" s="65">
        <v>100</v>
      </c>
      <c r="K58" s="65">
        <v>100</v>
      </c>
      <c r="L58" s="65">
        <v>0</v>
      </c>
    </row>
    <row r="59" spans="1:12" ht="25.5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>
        <v>100</v>
      </c>
      <c r="J59" s="65">
        <v>0</v>
      </c>
      <c r="K59" s="65">
        <v>0</v>
      </c>
      <c r="L59" s="65">
        <v>0</v>
      </c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33</v>
      </c>
      <c r="I61" s="66">
        <v>2070</v>
      </c>
      <c r="J61" s="65">
        <v>500</v>
      </c>
      <c r="K61" s="65">
        <v>500</v>
      </c>
      <c r="L61" s="65">
        <v>0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53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53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53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53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53">
        <v>1</v>
      </c>
      <c r="E115" s="54">
        <v>1</v>
      </c>
      <c r="F115" s="96">
        <v>2</v>
      </c>
      <c r="G115" s="53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53"/>
      <c r="E120" s="54"/>
      <c r="F120" s="96"/>
      <c r="G120" s="53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53"/>
      <c r="E124" s="54"/>
      <c r="F124" s="96"/>
      <c r="G124" s="53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 hidden="1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106</v>
      </c>
      <c r="I136" s="49">
        <f>SUM(I137+I142+I150)</f>
        <v>0</v>
      </c>
      <c r="J136" s="89">
        <f>SUM(J137+J142+J150)</f>
        <v>0</v>
      </c>
      <c r="K136" s="49">
        <f>SUM(K137+K142+K150)</f>
        <v>0</v>
      </c>
      <c r="L136" s="48">
        <f>SUM(L137+L142+L150)</f>
        <v>0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53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120</v>
      </c>
      <c r="I150" s="49">
        <f t="shared" ref="I150:L151" si="16">I151</f>
        <v>0</v>
      </c>
      <c r="J150" s="89">
        <f t="shared" si="16"/>
        <v>0</v>
      </c>
      <c r="K150" s="49">
        <f t="shared" si="16"/>
        <v>0</v>
      </c>
      <c r="L150" s="48">
        <f t="shared" si="16"/>
        <v>0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0</v>
      </c>
      <c r="J151" s="103">
        <f t="shared" si="16"/>
        <v>0</v>
      </c>
      <c r="K151" s="77">
        <f t="shared" si="16"/>
        <v>0</v>
      </c>
      <c r="L151" s="76">
        <f t="shared" si="16"/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0</v>
      </c>
      <c r="J152" s="89">
        <f>SUM(J153:J154)</f>
        <v>0</v>
      </c>
      <c r="K152" s="49">
        <f>SUM(K153:K154)</f>
        <v>0</v>
      </c>
      <c r="L152" s="48">
        <f>SUM(L153:L154)</f>
        <v>0</v>
      </c>
    </row>
    <row r="153" spans="1:12" hidden="1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53" t="s">
        <v>103</v>
      </c>
      <c r="H153" s="105">
        <v>123</v>
      </c>
      <c r="I153" s="107">
        <v>0</v>
      </c>
      <c r="J153" s="107">
        <v>0</v>
      </c>
      <c r="K153" s="107">
        <v>0</v>
      </c>
      <c r="L153" s="107">
        <v>0</v>
      </c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53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53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53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53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53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53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53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53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53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151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152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53">
        <v>1</v>
      </c>
      <c r="C183" s="54">
        <v>1</v>
      </c>
      <c r="D183" s="52"/>
      <c r="E183" s="52"/>
      <c r="F183" s="116"/>
      <c r="G183" s="63" t="s">
        <v>125</v>
      </c>
      <c r="H183" s="105">
        <v>153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53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53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53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53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53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173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175</v>
      </c>
      <c r="I205" s="64">
        <v>0</v>
      </c>
      <c r="J205" s="66">
        <v>0</v>
      </c>
      <c r="K205" s="66">
        <v>0</v>
      </c>
      <c r="L205" s="66">
        <v>0</v>
      </c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53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53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53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53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53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53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53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53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53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53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53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53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53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342</v>
      </c>
      <c r="I365" s="99">
        <f>SUM(I33+I181)</f>
        <v>55870</v>
      </c>
      <c r="J365" s="99">
        <f>SUM(J33+J181)</f>
        <v>13900</v>
      </c>
      <c r="K365" s="99">
        <f>SUM(K33+K181)</f>
        <v>13900</v>
      </c>
      <c r="L365" s="99">
        <f>SUM(L33+L181)</f>
        <v>13197.45</v>
      </c>
      <c r="Q365" s="142"/>
      <c r="R365" s="142"/>
    </row>
    <row r="366" spans="1:18" hidden="1">
      <c r="G366" s="50"/>
      <c r="H366" s="39"/>
      <c r="I366" s="134"/>
      <c r="J366" s="135"/>
      <c r="K366" s="135"/>
      <c r="L366" s="135"/>
    </row>
    <row r="367" spans="1:18" ht="27.75" customHeight="1">
      <c r="D367" s="199" t="s">
        <v>229</v>
      </c>
      <c r="E367" s="199"/>
      <c r="F367" s="199"/>
      <c r="G367" s="199"/>
      <c r="H367" s="136"/>
      <c r="I367" s="137"/>
      <c r="J367" s="135"/>
      <c r="K367" s="198" t="s">
        <v>226</v>
      </c>
      <c r="L367" s="198"/>
    </row>
    <row r="368" spans="1:18" ht="18.75" customHeight="1">
      <c r="A368" s="138"/>
      <c r="B368" s="138"/>
      <c r="C368" s="138"/>
      <c r="D368" s="200" t="s">
        <v>217</v>
      </c>
      <c r="E368" s="200"/>
      <c r="F368" s="200"/>
      <c r="G368" s="200"/>
      <c r="I368" s="139" t="s">
        <v>218</v>
      </c>
      <c r="K368" s="168" t="s">
        <v>219</v>
      </c>
      <c r="L368" s="168"/>
    </row>
    <row r="369" spans="4:12" ht="15.75" hidden="1" customHeight="1">
      <c r="I369" s="140"/>
      <c r="K369" s="140"/>
      <c r="L369" s="140"/>
    </row>
    <row r="370" spans="4:12" ht="12" customHeight="1">
      <c r="D370" s="155" t="s">
        <v>227</v>
      </c>
      <c r="E370" s="155"/>
      <c r="F370" s="155"/>
      <c r="G370" s="155"/>
      <c r="I370" s="140"/>
      <c r="K370" s="198" t="s">
        <v>225</v>
      </c>
      <c r="L370" s="198"/>
    </row>
    <row r="371" spans="4:12" ht="35.25" customHeight="1">
      <c r="D371" s="182" t="s">
        <v>231</v>
      </c>
      <c r="E371" s="183"/>
      <c r="F371" s="183"/>
      <c r="G371" s="183"/>
      <c r="H371" s="2"/>
      <c r="I371" s="141" t="s">
        <v>218</v>
      </c>
      <c r="K371" s="168" t="s">
        <v>219</v>
      </c>
      <c r="L371" s="168"/>
    </row>
  </sheetData>
  <sheetProtection formatCells="0" formatColumns="0" formatRows="0" insertColumns="0" insertRows="0" insertHyperlinks="0" deleteColumns="0" deleteRows="0" sort="0" autoFilter="0" pivotTables="0"/>
  <mergeCells count="31">
    <mergeCell ref="J1:L1"/>
    <mergeCell ref="A5:L5"/>
    <mergeCell ref="A7:L7"/>
    <mergeCell ref="A8:L8"/>
    <mergeCell ref="D371:G371"/>
    <mergeCell ref="K371:L371"/>
    <mergeCell ref="A30:F31"/>
    <mergeCell ref="G30:G31"/>
    <mergeCell ref="H30:H31"/>
    <mergeCell ref="I30:J30"/>
    <mergeCell ref="K30:K31"/>
    <mergeCell ref="L30:L31"/>
    <mergeCell ref="K370:L370"/>
    <mergeCell ref="K367:L367"/>
    <mergeCell ref="D367:G367"/>
    <mergeCell ref="D368:G368"/>
    <mergeCell ref="A32:F32"/>
    <mergeCell ref="K368:L368"/>
    <mergeCell ref="G28:H28"/>
    <mergeCell ref="G11:K11"/>
    <mergeCell ref="A12:L12"/>
    <mergeCell ref="G13:K13"/>
    <mergeCell ref="G14:K14"/>
    <mergeCell ref="B15:L15"/>
    <mergeCell ref="G17:K17"/>
    <mergeCell ref="A25:I25"/>
    <mergeCell ref="A26:I26"/>
    <mergeCell ref="A29:I29"/>
    <mergeCell ref="G18:K18"/>
    <mergeCell ref="E20:K20"/>
    <mergeCell ref="A21:L21"/>
  </mergeCells>
  <pageMargins left="0.51181102362204722" right="0.31496062992125984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9"/>
  <sheetViews>
    <sheetView topLeftCell="A28" workbookViewId="0">
      <selection activeCell="I363" sqref="I363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12.75" customHeight="1">
      <c r="F1" s="152"/>
      <c r="G1" s="3"/>
      <c r="H1" s="4"/>
      <c r="I1" s="5"/>
      <c r="J1" s="179" t="s">
        <v>232</v>
      </c>
      <c r="K1" s="179"/>
      <c r="L1" s="179"/>
      <c r="M1" s="7"/>
      <c r="N1" s="153"/>
      <c r="O1" s="153"/>
    </row>
    <row r="2" spans="1:15">
      <c r="F2" s="152"/>
      <c r="H2" s="10"/>
      <c r="I2" s="4"/>
      <c r="J2" s="149" t="s">
        <v>230</v>
      </c>
      <c r="K2" s="153"/>
      <c r="L2" s="153"/>
      <c r="M2" s="7"/>
      <c r="N2" s="153"/>
      <c r="O2" s="153"/>
    </row>
    <row r="3" spans="1:15" ht="6" customHeight="1">
      <c r="H3" s="4"/>
      <c r="I3" s="8"/>
      <c r="J3" s="148"/>
      <c r="K3" s="148"/>
      <c r="L3" s="148"/>
      <c r="M3" s="7"/>
      <c r="N3" s="148"/>
      <c r="O3" s="148"/>
    </row>
    <row r="4" spans="1:15" ht="17.25" customHeight="1">
      <c r="A4" s="180" t="s">
        <v>239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7"/>
    </row>
    <row r="5" spans="1:15" ht="2.25" customHeight="1">
      <c r="F5" s="156"/>
      <c r="G5" s="11"/>
      <c r="H5" s="12"/>
      <c r="I5" s="12"/>
      <c r="J5" s="13"/>
      <c r="K5" s="13"/>
      <c r="L5" s="14"/>
      <c r="M5" s="7"/>
    </row>
    <row r="6" spans="1:15" ht="15.75" customHeight="1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7"/>
    </row>
    <row r="7" spans="1:15">
      <c r="A7" s="173" t="s">
        <v>1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7"/>
    </row>
    <row r="8" spans="1:15" ht="6" customHeight="1">
      <c r="A8" s="15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7"/>
    </row>
    <row r="9" spans="1:15" ht="7.5" hidden="1" customHeight="1">
      <c r="A9" s="1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7"/>
    </row>
    <row r="10" spans="1:15" ht="15.75" customHeight="1">
      <c r="A10" s="15"/>
      <c r="B10" s="157"/>
      <c r="C10" s="157"/>
      <c r="D10" s="157"/>
      <c r="E10" s="157"/>
      <c r="F10" s="157"/>
      <c r="G10" s="170" t="s">
        <v>2</v>
      </c>
      <c r="H10" s="170"/>
      <c r="I10" s="170"/>
      <c r="J10" s="170"/>
      <c r="K10" s="170"/>
      <c r="L10" s="157"/>
      <c r="M10" s="7"/>
    </row>
    <row r="11" spans="1:15" ht="15.75" customHeight="1">
      <c r="A11" s="171" t="s">
        <v>235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7"/>
    </row>
    <row r="12" spans="1:15" ht="12" customHeight="1">
      <c r="F12" s="156"/>
      <c r="G12" s="172" t="s">
        <v>234</v>
      </c>
      <c r="H12" s="172"/>
      <c r="I12" s="172"/>
      <c r="J12" s="172"/>
      <c r="K12" s="172"/>
      <c r="M12" s="7"/>
    </row>
    <row r="13" spans="1:15" ht="12" customHeight="1">
      <c r="F13" s="156"/>
      <c r="G13" s="173" t="s">
        <v>233</v>
      </c>
      <c r="H13" s="173"/>
      <c r="I13" s="173"/>
      <c r="J13" s="173"/>
      <c r="K13" s="173"/>
      <c r="M13" s="7"/>
    </row>
    <row r="14" spans="1:15" ht="15.75" customHeight="1">
      <c r="B14" s="171" t="s">
        <v>3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</row>
    <row r="15" spans="1:15" ht="7.5" customHeight="1">
      <c r="F15" s="156"/>
    </row>
    <row r="16" spans="1:15">
      <c r="F16" s="156"/>
      <c r="G16" s="172" t="s">
        <v>238</v>
      </c>
      <c r="H16" s="172"/>
      <c r="I16" s="172"/>
      <c r="J16" s="172"/>
      <c r="K16" s="172"/>
    </row>
    <row r="17" spans="1:15">
      <c r="F17" s="156"/>
      <c r="G17" s="176" t="s">
        <v>4</v>
      </c>
      <c r="H17" s="176"/>
      <c r="I17" s="176"/>
      <c r="J17" s="176"/>
      <c r="K17" s="176"/>
    </row>
    <row r="18" spans="1:15">
      <c r="F18" s="156"/>
      <c r="G18" s="157"/>
      <c r="H18" s="157"/>
      <c r="I18" s="157"/>
      <c r="J18" s="157"/>
      <c r="K18" s="157"/>
    </row>
    <row r="19" spans="1:15" ht="15" customHeight="1">
      <c r="A19" s="178" t="s">
        <v>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6"/>
    </row>
    <row r="20" spans="1:15">
      <c r="F20" s="1"/>
      <c r="J20" s="17"/>
      <c r="K20" s="18"/>
      <c r="L20" s="19" t="s">
        <v>6</v>
      </c>
      <c r="M20" s="16"/>
    </row>
    <row r="21" spans="1:15">
      <c r="F21" s="1"/>
      <c r="J21" s="20" t="s">
        <v>7</v>
      </c>
      <c r="K21" s="10"/>
      <c r="L21" s="21"/>
      <c r="M21" s="16"/>
    </row>
    <row r="22" spans="1:15">
      <c r="E22" s="148"/>
      <c r="F22" s="146"/>
      <c r="I22" s="23"/>
      <c r="J22" s="23"/>
      <c r="K22" s="24" t="s">
        <v>8</v>
      </c>
      <c r="L22" s="21"/>
      <c r="M22" s="16"/>
    </row>
    <row r="23" spans="1:15">
      <c r="A23" s="174" t="s">
        <v>9</v>
      </c>
      <c r="B23" s="174"/>
      <c r="C23" s="174"/>
      <c r="D23" s="174"/>
      <c r="E23" s="174"/>
      <c r="F23" s="174"/>
      <c r="G23" s="174"/>
      <c r="H23" s="174"/>
      <c r="I23" s="174"/>
      <c r="K23" s="24" t="s">
        <v>10</v>
      </c>
      <c r="L23" s="25" t="s">
        <v>11</v>
      </c>
      <c r="M23" s="16"/>
    </row>
    <row r="24" spans="1:15" ht="30" customHeight="1">
      <c r="A24" s="174" t="s">
        <v>222</v>
      </c>
      <c r="B24" s="174"/>
      <c r="C24" s="174"/>
      <c r="D24" s="174"/>
      <c r="E24" s="174"/>
      <c r="F24" s="174"/>
      <c r="G24" s="174"/>
      <c r="H24" s="174"/>
      <c r="I24" s="174"/>
      <c r="J24" s="144" t="s">
        <v>12</v>
      </c>
      <c r="K24" s="27"/>
      <c r="L24" s="21"/>
      <c r="M24" s="16"/>
    </row>
    <row r="25" spans="1:15">
      <c r="F25" s="1"/>
      <c r="G25" s="28" t="s">
        <v>14</v>
      </c>
      <c r="H25" s="29" t="s">
        <v>220</v>
      </c>
      <c r="I25" s="30"/>
      <c r="J25" s="31"/>
      <c r="K25" s="21"/>
      <c r="L25" s="21"/>
      <c r="M25" s="16"/>
    </row>
    <row r="26" spans="1:15">
      <c r="F26" s="1"/>
      <c r="G26" s="169" t="s">
        <v>15</v>
      </c>
      <c r="H26" s="169"/>
      <c r="I26" s="32" t="s">
        <v>16</v>
      </c>
      <c r="J26" s="33" t="s">
        <v>17</v>
      </c>
      <c r="K26" s="21" t="s">
        <v>18</v>
      </c>
      <c r="L26" s="21" t="s">
        <v>19</v>
      </c>
      <c r="M26" s="16"/>
    </row>
    <row r="27" spans="1:15">
      <c r="A27" s="175" t="s">
        <v>221</v>
      </c>
      <c r="B27" s="175"/>
      <c r="C27" s="175"/>
      <c r="D27" s="175"/>
      <c r="E27" s="175"/>
      <c r="F27" s="175"/>
      <c r="G27" s="175"/>
      <c r="H27" s="175"/>
      <c r="I27" s="175"/>
      <c r="J27" s="34"/>
      <c r="K27" s="34"/>
      <c r="L27" s="35" t="s">
        <v>20</v>
      </c>
      <c r="M27" s="36"/>
    </row>
    <row r="28" spans="1:15" ht="27" customHeight="1">
      <c r="A28" s="184" t="s">
        <v>21</v>
      </c>
      <c r="B28" s="185"/>
      <c r="C28" s="185"/>
      <c r="D28" s="185"/>
      <c r="E28" s="185"/>
      <c r="F28" s="185"/>
      <c r="G28" s="188" t="s">
        <v>22</v>
      </c>
      <c r="H28" s="190" t="s">
        <v>23</v>
      </c>
      <c r="I28" s="192" t="s">
        <v>24</v>
      </c>
      <c r="J28" s="193"/>
      <c r="K28" s="194" t="s">
        <v>25</v>
      </c>
      <c r="L28" s="196" t="s">
        <v>26</v>
      </c>
      <c r="M28" s="36"/>
    </row>
    <row r="29" spans="1:15" ht="58.5" customHeight="1">
      <c r="A29" s="186"/>
      <c r="B29" s="187"/>
      <c r="C29" s="187"/>
      <c r="D29" s="187"/>
      <c r="E29" s="187"/>
      <c r="F29" s="187"/>
      <c r="G29" s="189"/>
      <c r="H29" s="191"/>
      <c r="I29" s="37" t="s">
        <v>27</v>
      </c>
      <c r="J29" s="38" t="s">
        <v>28</v>
      </c>
      <c r="K29" s="195"/>
      <c r="L29" s="197"/>
    </row>
    <row r="30" spans="1:15">
      <c r="A30" s="165" t="s">
        <v>29</v>
      </c>
      <c r="B30" s="166"/>
      <c r="C30" s="166"/>
      <c r="D30" s="166"/>
      <c r="E30" s="166"/>
      <c r="F30" s="167"/>
      <c r="G30" s="39">
        <v>2</v>
      </c>
      <c r="H30" s="40">
        <v>3</v>
      </c>
      <c r="I30" s="41" t="s">
        <v>13</v>
      </c>
      <c r="J30" s="42" t="s">
        <v>30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31</v>
      </c>
      <c r="H31" s="39">
        <v>1</v>
      </c>
      <c r="I31" s="48">
        <f>SUM(I32+I43+I60+I81+I88+I108+I134+I153+I163)</f>
        <v>19630</v>
      </c>
      <c r="J31" s="48">
        <f>SUM(J32+J43+J60+J81+J88+J108+J134+J153+J163)</f>
        <v>4900</v>
      </c>
      <c r="K31" s="49">
        <f>SUM(K32+K43+K60+K81+K88+K108+K134+K153+K163)</f>
        <v>4900</v>
      </c>
      <c r="L31" s="48">
        <f>SUM(L32+L43+L60+L81+L88+L108+L134+L153+L163)</f>
        <v>4535.9799999999996</v>
      </c>
      <c r="M31" s="50"/>
      <c r="N31" s="50"/>
      <c r="O31" s="50"/>
    </row>
    <row r="32" spans="1:15" ht="17.25" customHeight="1">
      <c r="A32" s="44">
        <v>2</v>
      </c>
      <c r="B32" s="51">
        <v>1</v>
      </c>
      <c r="C32" s="52"/>
      <c r="D32" s="53"/>
      <c r="E32" s="54"/>
      <c r="F32" s="55"/>
      <c r="G32" s="56" t="s">
        <v>32</v>
      </c>
      <c r="H32" s="39">
        <v>2</v>
      </c>
      <c r="I32" s="48">
        <f>SUM(I33+I39)</f>
        <v>15220</v>
      </c>
      <c r="J32" s="48">
        <f>SUM(J33+J39)</f>
        <v>3900</v>
      </c>
      <c r="K32" s="57">
        <f>SUM(K33+K39)</f>
        <v>3900</v>
      </c>
      <c r="L32" s="58">
        <f>SUM(L33+L39)</f>
        <v>3835.98</v>
      </c>
    </row>
    <row r="33" spans="1:12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33</v>
      </c>
      <c r="H33" s="39">
        <v>3</v>
      </c>
      <c r="I33" s="48">
        <f>SUM(I34)</f>
        <v>15000</v>
      </c>
      <c r="J33" s="48">
        <f>SUM(J34)</f>
        <v>3800</v>
      </c>
      <c r="K33" s="49">
        <f>SUM(K34)</f>
        <v>3800</v>
      </c>
      <c r="L33" s="48">
        <f>SUM(L34)</f>
        <v>3800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33</v>
      </c>
      <c r="H34" s="39">
        <v>4</v>
      </c>
      <c r="I34" s="48">
        <f>SUM(I35+I37)</f>
        <v>15000</v>
      </c>
      <c r="J34" s="48">
        <f t="shared" ref="J34:L35" si="0">SUM(J35)</f>
        <v>3800</v>
      </c>
      <c r="K34" s="48">
        <f t="shared" si="0"/>
        <v>3800</v>
      </c>
      <c r="L34" s="48">
        <f t="shared" si="0"/>
        <v>3800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34</v>
      </c>
      <c r="H35" s="39">
        <v>5</v>
      </c>
      <c r="I35" s="49">
        <f>SUM(I36)</f>
        <v>15000</v>
      </c>
      <c r="J35" s="49">
        <f t="shared" si="0"/>
        <v>3800</v>
      </c>
      <c r="K35" s="49">
        <f t="shared" si="0"/>
        <v>3800</v>
      </c>
      <c r="L35" s="49">
        <f t="shared" si="0"/>
        <v>3800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34</v>
      </c>
      <c r="H36" s="39">
        <v>6</v>
      </c>
      <c r="I36" s="64">
        <v>15000</v>
      </c>
      <c r="J36" s="65">
        <v>3800</v>
      </c>
      <c r="K36" s="65">
        <v>3800</v>
      </c>
      <c r="L36" s="65">
        <v>3800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35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35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36</v>
      </c>
      <c r="H39" s="39">
        <v>9</v>
      </c>
      <c r="I39" s="49">
        <f t="shared" ref="I39:L41" si="1">I40</f>
        <v>220</v>
      </c>
      <c r="J39" s="48">
        <f t="shared" si="1"/>
        <v>100</v>
      </c>
      <c r="K39" s="49">
        <f t="shared" si="1"/>
        <v>100</v>
      </c>
      <c r="L39" s="48">
        <f t="shared" si="1"/>
        <v>35.979999999999997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36</v>
      </c>
      <c r="H40" s="39">
        <v>10</v>
      </c>
      <c r="I40" s="49">
        <f t="shared" si="1"/>
        <v>220</v>
      </c>
      <c r="J40" s="48">
        <f t="shared" si="1"/>
        <v>100</v>
      </c>
      <c r="K40" s="48">
        <f t="shared" si="1"/>
        <v>100</v>
      </c>
      <c r="L40" s="48">
        <f t="shared" si="1"/>
        <v>35.979999999999997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36</v>
      </c>
      <c r="H41" s="39">
        <v>11</v>
      </c>
      <c r="I41" s="48">
        <f t="shared" si="1"/>
        <v>220</v>
      </c>
      <c r="J41" s="48">
        <f t="shared" si="1"/>
        <v>100</v>
      </c>
      <c r="K41" s="48">
        <f t="shared" si="1"/>
        <v>100</v>
      </c>
      <c r="L41" s="48">
        <f t="shared" si="1"/>
        <v>35.979999999999997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36</v>
      </c>
      <c r="H42" s="39">
        <v>12</v>
      </c>
      <c r="I42" s="66">
        <v>220</v>
      </c>
      <c r="J42" s="65">
        <v>100</v>
      </c>
      <c r="K42" s="65">
        <v>100</v>
      </c>
      <c r="L42" s="65">
        <v>35.979999999999997</v>
      </c>
    </row>
    <row r="43" spans="1:12">
      <c r="A43" s="67">
        <v>2</v>
      </c>
      <c r="B43" s="68">
        <v>2</v>
      </c>
      <c r="C43" s="52"/>
      <c r="D43" s="53"/>
      <c r="E43" s="54"/>
      <c r="F43" s="55"/>
      <c r="G43" s="56" t="s">
        <v>37</v>
      </c>
      <c r="H43" s="39">
        <v>13</v>
      </c>
      <c r="I43" s="69">
        <f t="shared" ref="I43:L45" si="2">I44</f>
        <v>4410</v>
      </c>
      <c r="J43" s="70">
        <f t="shared" si="2"/>
        <v>1000</v>
      </c>
      <c r="K43" s="69">
        <f t="shared" si="2"/>
        <v>1000</v>
      </c>
      <c r="L43" s="69">
        <f t="shared" si="2"/>
        <v>700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53" t="s">
        <v>37</v>
      </c>
      <c r="H44" s="39">
        <v>14</v>
      </c>
      <c r="I44" s="48">
        <f t="shared" si="2"/>
        <v>4410</v>
      </c>
      <c r="J44" s="49">
        <f t="shared" si="2"/>
        <v>1000</v>
      </c>
      <c r="K44" s="48">
        <f t="shared" si="2"/>
        <v>1000</v>
      </c>
      <c r="L44" s="49">
        <f t="shared" si="2"/>
        <v>700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53" t="s">
        <v>37</v>
      </c>
      <c r="H45" s="39">
        <v>15</v>
      </c>
      <c r="I45" s="48">
        <f t="shared" si="2"/>
        <v>4410</v>
      </c>
      <c r="J45" s="49">
        <f t="shared" si="2"/>
        <v>1000</v>
      </c>
      <c r="K45" s="58">
        <f t="shared" si="2"/>
        <v>1000</v>
      </c>
      <c r="L45" s="58">
        <f t="shared" si="2"/>
        <v>700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53" t="s">
        <v>37</v>
      </c>
      <c r="H46" s="39">
        <v>16</v>
      </c>
      <c r="I46" s="76">
        <f>SUM(I47:I59)</f>
        <v>4410</v>
      </c>
      <c r="J46" s="76">
        <f>SUM(J47:J59)</f>
        <v>1000</v>
      </c>
      <c r="K46" s="77">
        <f>SUM(K47:K59)</f>
        <v>1000</v>
      </c>
      <c r="L46" s="77">
        <f>SUM(L47:L59)</f>
        <v>700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38</v>
      </c>
      <c r="H47" s="39">
        <v>17</v>
      </c>
      <c r="I47" s="65"/>
      <c r="J47" s="65"/>
      <c r="K47" s="65"/>
      <c r="L47" s="65"/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39</v>
      </c>
      <c r="H48" s="39">
        <v>18</v>
      </c>
      <c r="I48" s="65"/>
      <c r="J48" s="65"/>
      <c r="K48" s="65"/>
      <c r="L48" s="65"/>
    </row>
    <row r="49" spans="1:18" ht="18" hidden="1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223</v>
      </c>
      <c r="H49" s="39">
        <v>19</v>
      </c>
      <c r="I49" s="65"/>
      <c r="J49" s="65"/>
      <c r="K49" s="65"/>
      <c r="L49" s="65"/>
    </row>
    <row r="50" spans="1:18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6</v>
      </c>
      <c r="G50" s="61" t="s">
        <v>41</v>
      </c>
      <c r="H50" s="39">
        <v>20</v>
      </c>
      <c r="I50" s="65">
        <v>400</v>
      </c>
      <c r="J50" s="65">
        <v>100</v>
      </c>
      <c r="K50" s="65">
        <v>100</v>
      </c>
      <c r="L50" s="65">
        <v>0</v>
      </c>
      <c r="R50" s="8"/>
    </row>
    <row r="51" spans="1:18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16</v>
      </c>
      <c r="G51" s="61" t="s">
        <v>47</v>
      </c>
      <c r="H51" s="39">
        <v>26</v>
      </c>
      <c r="I51" s="66">
        <v>100</v>
      </c>
      <c r="J51" s="65">
        <v>0</v>
      </c>
      <c r="K51" s="65">
        <v>0</v>
      </c>
      <c r="L51" s="65">
        <v>0</v>
      </c>
    </row>
    <row r="52" spans="1:18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44</v>
      </c>
      <c r="H52" s="39">
        <v>23</v>
      </c>
      <c r="I52" s="84"/>
      <c r="J52" s="65"/>
      <c r="K52" s="65"/>
      <c r="L52" s="65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45</v>
      </c>
      <c r="H53" s="39">
        <v>24</v>
      </c>
      <c r="I53" s="66"/>
      <c r="J53" s="66"/>
      <c r="K53" s="66"/>
      <c r="L53" s="66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46</v>
      </c>
      <c r="H54" s="39">
        <v>25</v>
      </c>
      <c r="I54" s="66"/>
      <c r="J54" s="65"/>
      <c r="K54" s="65"/>
      <c r="L54" s="65"/>
    </row>
    <row r="55" spans="1:18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17</v>
      </c>
      <c r="G55" s="61" t="s">
        <v>48</v>
      </c>
      <c r="H55" s="39">
        <v>27</v>
      </c>
      <c r="I55" s="66"/>
      <c r="J55" s="66"/>
      <c r="K55" s="66"/>
      <c r="L55" s="66"/>
    </row>
    <row r="56" spans="1:18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20</v>
      </c>
      <c r="G56" s="61" t="s">
        <v>49</v>
      </c>
      <c r="H56" s="39">
        <v>28</v>
      </c>
      <c r="I56" s="66">
        <v>200</v>
      </c>
      <c r="J56" s="65">
        <v>0</v>
      </c>
      <c r="K56" s="65">
        <v>0</v>
      </c>
      <c r="L56" s="65">
        <v>0</v>
      </c>
    </row>
    <row r="57" spans="1:18" ht="25.5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21</v>
      </c>
      <c r="G57" s="61" t="s">
        <v>50</v>
      </c>
      <c r="H57" s="39">
        <v>29</v>
      </c>
      <c r="I57" s="66">
        <v>200</v>
      </c>
      <c r="J57" s="65">
        <v>0</v>
      </c>
      <c r="K57" s="65">
        <v>0</v>
      </c>
      <c r="L57" s="65">
        <v>0</v>
      </c>
    </row>
    <row r="58" spans="1:18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22</v>
      </c>
      <c r="G58" s="61" t="s">
        <v>51</v>
      </c>
      <c r="H58" s="39">
        <v>30</v>
      </c>
      <c r="I58" s="66"/>
      <c r="J58" s="65"/>
      <c r="K58" s="65"/>
      <c r="L58" s="65"/>
    </row>
    <row r="59" spans="1:18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30</v>
      </c>
      <c r="G59" s="61" t="s">
        <v>52</v>
      </c>
      <c r="H59" s="39">
        <v>33</v>
      </c>
      <c r="I59" s="66">
        <v>3510</v>
      </c>
      <c r="J59" s="65">
        <v>900</v>
      </c>
      <c r="K59" s="65">
        <v>900</v>
      </c>
      <c r="L59" s="65">
        <v>700</v>
      </c>
    </row>
    <row r="60" spans="1:18" hidden="1">
      <c r="A60" s="86">
        <v>2</v>
      </c>
      <c r="B60" s="87">
        <v>3</v>
      </c>
      <c r="C60" s="51"/>
      <c r="D60" s="52"/>
      <c r="E60" s="52"/>
      <c r="F60" s="55"/>
      <c r="G60" s="88" t="s">
        <v>53</v>
      </c>
      <c r="H60" s="39">
        <v>32</v>
      </c>
      <c r="I60" s="69">
        <f>I61</f>
        <v>0</v>
      </c>
      <c r="J60" s="69">
        <f>J61</f>
        <v>0</v>
      </c>
      <c r="K60" s="69">
        <f>K61</f>
        <v>0</v>
      </c>
      <c r="L60" s="69">
        <f>L61</f>
        <v>0</v>
      </c>
    </row>
    <row r="61" spans="1:18" hidden="1">
      <c r="A61" s="63">
        <v>2</v>
      </c>
      <c r="B61" s="59">
        <v>3</v>
      </c>
      <c r="C61" s="60">
        <v>1</v>
      </c>
      <c r="D61" s="60"/>
      <c r="E61" s="60"/>
      <c r="F61" s="62"/>
      <c r="G61" s="61" t="s">
        <v>54</v>
      </c>
      <c r="H61" s="39">
        <v>33</v>
      </c>
      <c r="I61" s="48">
        <f>SUM(I62+I67+I72)</f>
        <v>0</v>
      </c>
      <c r="J61" s="89">
        <f>SUM(J62+J67+J72)</f>
        <v>0</v>
      </c>
      <c r="K61" s="49">
        <f>SUM(K62+K67+K72)</f>
        <v>0</v>
      </c>
      <c r="L61" s="48">
        <f>SUM(L62+L67+L72)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/>
      <c r="F62" s="62"/>
      <c r="G62" s="61" t="s">
        <v>55</v>
      </c>
      <c r="H62" s="39">
        <v>34</v>
      </c>
      <c r="I62" s="48">
        <f>I63</f>
        <v>0</v>
      </c>
      <c r="J62" s="89">
        <f>J63</f>
        <v>0</v>
      </c>
      <c r="K62" s="49">
        <f>K63</f>
        <v>0</v>
      </c>
      <c r="L62" s="48">
        <f>L63</f>
        <v>0</v>
      </c>
    </row>
    <row r="63" spans="1:18" hidden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/>
      <c r="G63" s="61" t="s">
        <v>55</v>
      </c>
      <c r="H63" s="39">
        <v>35</v>
      </c>
      <c r="I63" s="48">
        <f>SUM(I64:I66)</f>
        <v>0</v>
      </c>
      <c r="J63" s="89">
        <f>SUM(J64:J66)</f>
        <v>0</v>
      </c>
      <c r="K63" s="49">
        <f>SUM(K64:K66)</f>
        <v>0</v>
      </c>
      <c r="L63" s="48">
        <f>SUM(L64:L66)</f>
        <v>0</v>
      </c>
    </row>
    <row r="64" spans="1:18" ht="25.5" hidden="1" customHeight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>
        <v>1</v>
      </c>
      <c r="G64" s="61" t="s">
        <v>56</v>
      </c>
      <c r="H64" s="39">
        <v>36</v>
      </c>
      <c r="I64" s="66">
        <v>0</v>
      </c>
      <c r="J64" s="66">
        <v>0</v>
      </c>
      <c r="K64" s="66">
        <v>0</v>
      </c>
      <c r="L64" s="66">
        <v>0</v>
      </c>
      <c r="M64" s="90"/>
      <c r="N64" s="90"/>
      <c r="O64" s="90"/>
    </row>
    <row r="65" spans="1:15" ht="25.5" hidden="1" customHeight="1">
      <c r="A65" s="63">
        <v>2</v>
      </c>
      <c r="B65" s="54">
        <v>3</v>
      </c>
      <c r="C65" s="52">
        <v>1</v>
      </c>
      <c r="D65" s="52">
        <v>1</v>
      </c>
      <c r="E65" s="52">
        <v>1</v>
      </c>
      <c r="F65" s="55">
        <v>2</v>
      </c>
      <c r="G65" s="53" t="s">
        <v>57</v>
      </c>
      <c r="H65" s="39">
        <v>37</v>
      </c>
      <c r="I65" s="64">
        <v>0</v>
      </c>
      <c r="J65" s="64">
        <v>0</v>
      </c>
      <c r="K65" s="64">
        <v>0</v>
      </c>
      <c r="L65" s="64">
        <v>0</v>
      </c>
    </row>
    <row r="66" spans="1:15" hidden="1">
      <c r="A66" s="59">
        <v>2</v>
      </c>
      <c r="B66" s="60">
        <v>3</v>
      </c>
      <c r="C66" s="60">
        <v>1</v>
      </c>
      <c r="D66" s="60">
        <v>1</v>
      </c>
      <c r="E66" s="60">
        <v>1</v>
      </c>
      <c r="F66" s="62">
        <v>3</v>
      </c>
      <c r="G66" s="61" t="s">
        <v>58</v>
      </c>
      <c r="H66" s="39">
        <v>38</v>
      </c>
      <c r="I66" s="66">
        <v>0</v>
      </c>
      <c r="J66" s="66">
        <v>0</v>
      </c>
      <c r="K66" s="66">
        <v>0</v>
      </c>
      <c r="L66" s="66">
        <v>0</v>
      </c>
    </row>
    <row r="67" spans="1:15" ht="25.5" hidden="1" customHeight="1">
      <c r="A67" s="54">
        <v>2</v>
      </c>
      <c r="B67" s="52">
        <v>3</v>
      </c>
      <c r="C67" s="52">
        <v>1</v>
      </c>
      <c r="D67" s="52">
        <v>2</v>
      </c>
      <c r="E67" s="52"/>
      <c r="F67" s="55"/>
      <c r="G67" s="53" t="s">
        <v>59</v>
      </c>
      <c r="H67" s="39">
        <v>39</v>
      </c>
      <c r="I67" s="69">
        <f>I68</f>
        <v>0</v>
      </c>
      <c r="J67" s="91">
        <f>J68</f>
        <v>0</v>
      </c>
      <c r="K67" s="70">
        <f>K68</f>
        <v>0</v>
      </c>
      <c r="L67" s="70">
        <f>L68</f>
        <v>0</v>
      </c>
    </row>
    <row r="68" spans="1:15" ht="25.5" hidden="1" customHeight="1">
      <c r="A68" s="72">
        <v>2</v>
      </c>
      <c r="B68" s="73">
        <v>3</v>
      </c>
      <c r="C68" s="73">
        <v>1</v>
      </c>
      <c r="D68" s="73">
        <v>2</v>
      </c>
      <c r="E68" s="73">
        <v>1</v>
      </c>
      <c r="F68" s="75"/>
      <c r="G68" s="53" t="s">
        <v>59</v>
      </c>
      <c r="H68" s="39">
        <v>40</v>
      </c>
      <c r="I68" s="58">
        <f>SUM(I69:I71)</f>
        <v>0</v>
      </c>
      <c r="J68" s="92">
        <f>SUM(J69:J71)</f>
        <v>0</v>
      </c>
      <c r="K68" s="57">
        <f>SUM(K69:K71)</f>
        <v>0</v>
      </c>
      <c r="L68" s="49">
        <f>SUM(L69:L71)</f>
        <v>0</v>
      </c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1</v>
      </c>
      <c r="G69" s="63" t="s">
        <v>56</v>
      </c>
      <c r="H69" s="39">
        <v>41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2</v>
      </c>
      <c r="G70" s="63" t="s">
        <v>57</v>
      </c>
      <c r="H70" s="39">
        <v>42</v>
      </c>
      <c r="I70" s="66">
        <v>0</v>
      </c>
      <c r="J70" s="66">
        <v>0</v>
      </c>
      <c r="K70" s="66">
        <v>0</v>
      </c>
      <c r="L70" s="66">
        <v>0</v>
      </c>
    </row>
    <row r="71" spans="1:15" hidden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3</v>
      </c>
      <c r="G71" s="63" t="s">
        <v>58</v>
      </c>
      <c r="H71" s="39">
        <v>43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/>
      <c r="F72" s="62"/>
      <c r="G72" s="63" t="s">
        <v>60</v>
      </c>
      <c r="H72" s="39">
        <v>44</v>
      </c>
      <c r="I72" s="48">
        <f>I73</f>
        <v>0</v>
      </c>
      <c r="J72" s="89">
        <f>J73</f>
        <v>0</v>
      </c>
      <c r="K72" s="49">
        <f>K73</f>
        <v>0</v>
      </c>
      <c r="L72" s="49">
        <f>L73</f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>
        <v>1</v>
      </c>
      <c r="F73" s="62"/>
      <c r="G73" s="63" t="s">
        <v>61</v>
      </c>
      <c r="H73" s="39">
        <v>45</v>
      </c>
      <c r="I73" s="48">
        <f>SUM(I74:I76)</f>
        <v>0</v>
      </c>
      <c r="J73" s="89">
        <f>SUM(J74:J76)</f>
        <v>0</v>
      </c>
      <c r="K73" s="49">
        <f>SUM(K74:K76)</f>
        <v>0</v>
      </c>
      <c r="L73" s="49">
        <f>SUM(L74:L76)</f>
        <v>0</v>
      </c>
    </row>
    <row r="74" spans="1:15" hidden="1">
      <c r="A74" s="54">
        <v>2</v>
      </c>
      <c r="B74" s="52">
        <v>3</v>
      </c>
      <c r="C74" s="52">
        <v>1</v>
      </c>
      <c r="D74" s="52">
        <v>3</v>
      </c>
      <c r="E74" s="52">
        <v>1</v>
      </c>
      <c r="F74" s="55">
        <v>1</v>
      </c>
      <c r="G74" s="79" t="s">
        <v>62</v>
      </c>
      <c r="H74" s="39">
        <v>46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>
        <v>2</v>
      </c>
      <c r="G75" s="63" t="s">
        <v>63</v>
      </c>
      <c r="H75" s="39">
        <v>47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3</v>
      </c>
      <c r="G76" s="79" t="s">
        <v>64</v>
      </c>
      <c r="H76" s="39">
        <v>48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4">
        <v>2</v>
      </c>
      <c r="B77" s="52">
        <v>3</v>
      </c>
      <c r="C77" s="52">
        <v>2</v>
      </c>
      <c r="D77" s="52"/>
      <c r="E77" s="52"/>
      <c r="F77" s="55"/>
      <c r="G77" s="79" t="s">
        <v>65</v>
      </c>
      <c r="H77" s="39">
        <v>49</v>
      </c>
      <c r="I77" s="48">
        <f t="shared" ref="I77:L78" si="3">I78</f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/>
      <c r="F78" s="55"/>
      <c r="G78" s="79" t="s">
        <v>65</v>
      </c>
      <c r="H78" s="39">
        <v>50</v>
      </c>
      <c r="I78" s="48">
        <f t="shared" si="3"/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/>
      <c r="G79" s="79" t="s">
        <v>65</v>
      </c>
      <c r="H79" s="39">
        <v>51</v>
      </c>
      <c r="I79" s="48">
        <f>SUM(I80)</f>
        <v>0</v>
      </c>
      <c r="J79" s="48">
        <f>SUM(J80)</f>
        <v>0</v>
      </c>
      <c r="K79" s="48">
        <f>SUM(K80)</f>
        <v>0</v>
      </c>
      <c r="L79" s="48">
        <f>SUM(L80)</f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>
        <v>1</v>
      </c>
      <c r="G80" s="79" t="s">
        <v>65</v>
      </c>
      <c r="H80" s="39">
        <v>52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44">
        <v>2</v>
      </c>
      <c r="B81" s="45">
        <v>4</v>
      </c>
      <c r="C81" s="45"/>
      <c r="D81" s="45"/>
      <c r="E81" s="45"/>
      <c r="F81" s="47"/>
      <c r="G81" s="93" t="s">
        <v>66</v>
      </c>
      <c r="H81" s="39">
        <v>53</v>
      </c>
      <c r="I81" s="48">
        <f t="shared" ref="I81:L83" si="4">I82</f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/>
      <c r="E82" s="60"/>
      <c r="F82" s="62"/>
      <c r="G82" s="63" t="s">
        <v>67</v>
      </c>
      <c r="H82" s="39">
        <v>54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/>
      <c r="F83" s="62"/>
      <c r="G83" s="63" t="s">
        <v>67</v>
      </c>
      <c r="H83" s="39">
        <v>55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/>
      <c r="G84" s="63" t="s">
        <v>67</v>
      </c>
      <c r="H84" s="39">
        <v>56</v>
      </c>
      <c r="I84" s="48">
        <f>SUM(I85:I87)</f>
        <v>0</v>
      </c>
      <c r="J84" s="89">
        <f>SUM(J85:J87)</f>
        <v>0</v>
      </c>
      <c r="K84" s="49">
        <f>SUM(K85:K87)</f>
        <v>0</v>
      </c>
      <c r="L84" s="49">
        <f>SUM(L85:L87)</f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>
        <v>1</v>
      </c>
      <c r="G85" s="63" t="s">
        <v>68</v>
      </c>
      <c r="H85" s="39">
        <v>57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59">
        <v>4</v>
      </c>
      <c r="C86" s="59">
        <v>1</v>
      </c>
      <c r="D86" s="60">
        <v>1</v>
      </c>
      <c r="E86" s="60">
        <v>1</v>
      </c>
      <c r="F86" s="94">
        <v>2</v>
      </c>
      <c r="G86" s="61" t="s">
        <v>69</v>
      </c>
      <c r="H86" s="39">
        <v>58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60">
        <v>4</v>
      </c>
      <c r="C87" s="59">
        <v>1</v>
      </c>
      <c r="D87" s="60">
        <v>1</v>
      </c>
      <c r="E87" s="60">
        <v>1</v>
      </c>
      <c r="F87" s="94">
        <v>3</v>
      </c>
      <c r="G87" s="61" t="s">
        <v>70</v>
      </c>
      <c r="H87" s="39">
        <v>59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44">
        <v>2</v>
      </c>
      <c r="B88" s="45">
        <v>5</v>
      </c>
      <c r="C88" s="44"/>
      <c r="D88" s="45"/>
      <c r="E88" s="45"/>
      <c r="F88" s="95"/>
      <c r="G88" s="46" t="s">
        <v>71</v>
      </c>
      <c r="H88" s="39">
        <v>60</v>
      </c>
      <c r="I88" s="48">
        <f>SUM(I89+I94+I99)</f>
        <v>0</v>
      </c>
      <c r="J88" s="89">
        <f>SUM(J89+J94+J99)</f>
        <v>0</v>
      </c>
      <c r="K88" s="49">
        <f>SUM(K89+K94+K99)</f>
        <v>0</v>
      </c>
      <c r="L88" s="49">
        <f>SUM(L89+L94+L99)</f>
        <v>0</v>
      </c>
    </row>
    <row r="89" spans="1:12" hidden="1">
      <c r="A89" s="54">
        <v>2</v>
      </c>
      <c r="B89" s="52">
        <v>5</v>
      </c>
      <c r="C89" s="54">
        <v>1</v>
      </c>
      <c r="D89" s="52"/>
      <c r="E89" s="52"/>
      <c r="F89" s="96"/>
      <c r="G89" s="53" t="s">
        <v>72</v>
      </c>
      <c r="H89" s="39">
        <v>61</v>
      </c>
      <c r="I89" s="69">
        <f t="shared" ref="I89:L90" si="5">I90</f>
        <v>0</v>
      </c>
      <c r="J89" s="91">
        <f t="shared" si="5"/>
        <v>0</v>
      </c>
      <c r="K89" s="70">
        <f t="shared" si="5"/>
        <v>0</v>
      </c>
      <c r="L89" s="70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/>
      <c r="F90" s="94"/>
      <c r="G90" s="61" t="s">
        <v>72</v>
      </c>
      <c r="H90" s="39">
        <v>62</v>
      </c>
      <c r="I90" s="48">
        <f t="shared" si="5"/>
        <v>0</v>
      </c>
      <c r="J90" s="89">
        <f t="shared" si="5"/>
        <v>0</v>
      </c>
      <c r="K90" s="49">
        <f t="shared" si="5"/>
        <v>0</v>
      </c>
      <c r="L90" s="49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/>
      <c r="G91" s="61" t="s">
        <v>72</v>
      </c>
      <c r="H91" s="39">
        <v>63</v>
      </c>
      <c r="I91" s="48">
        <f>SUM(I92:I93)</f>
        <v>0</v>
      </c>
      <c r="J91" s="89">
        <f>SUM(J92:J93)</f>
        <v>0</v>
      </c>
      <c r="K91" s="49">
        <f>SUM(K92:K93)</f>
        <v>0</v>
      </c>
      <c r="L91" s="49">
        <f>SUM(L92:L93)</f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1</v>
      </c>
      <c r="G92" s="61" t="s">
        <v>73</v>
      </c>
      <c r="H92" s="39">
        <v>64</v>
      </c>
      <c r="I92" s="66">
        <v>0</v>
      </c>
      <c r="J92" s="66">
        <v>0</v>
      </c>
      <c r="K92" s="66">
        <v>0</v>
      </c>
      <c r="L92" s="66"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2</v>
      </c>
      <c r="G93" s="61" t="s">
        <v>74</v>
      </c>
      <c r="H93" s="39">
        <v>65</v>
      </c>
      <c r="I93" s="66">
        <v>0</v>
      </c>
      <c r="J93" s="66">
        <v>0</v>
      </c>
      <c r="K93" s="66">
        <v>0</v>
      </c>
      <c r="L93" s="66">
        <v>0</v>
      </c>
    </row>
    <row r="94" spans="1:12" hidden="1">
      <c r="A94" s="59">
        <v>2</v>
      </c>
      <c r="B94" s="60">
        <v>5</v>
      </c>
      <c r="C94" s="59">
        <v>2</v>
      </c>
      <c r="D94" s="60"/>
      <c r="E94" s="60"/>
      <c r="F94" s="94"/>
      <c r="G94" s="61" t="s">
        <v>75</v>
      </c>
      <c r="H94" s="39">
        <v>66</v>
      </c>
      <c r="I94" s="48">
        <f t="shared" ref="I94:L95" si="6">I95</f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/>
      <c r="F95" s="94"/>
      <c r="G95" s="61" t="s">
        <v>75</v>
      </c>
      <c r="H95" s="39">
        <v>67</v>
      </c>
      <c r="I95" s="48">
        <f t="shared" si="6"/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/>
      <c r="G96" s="61" t="s">
        <v>75</v>
      </c>
      <c r="H96" s="39">
        <v>68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8">
        <f>SUM(L97:L98)</f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1</v>
      </c>
      <c r="G97" s="61" t="s">
        <v>76</v>
      </c>
      <c r="H97" s="39">
        <v>69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2</v>
      </c>
      <c r="G98" s="61" t="s">
        <v>77</v>
      </c>
      <c r="H98" s="39">
        <v>70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/>
      <c r="E99" s="59"/>
      <c r="F99" s="94"/>
      <c r="G99" s="61" t="s">
        <v>78</v>
      </c>
      <c r="H99" s="39">
        <v>71</v>
      </c>
      <c r="I99" s="48">
        <f t="shared" ref="I99:L100" si="7">I100</f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>
        <v>1</v>
      </c>
      <c r="E100" s="59"/>
      <c r="F100" s="94"/>
      <c r="G100" s="61" t="s">
        <v>79</v>
      </c>
      <c r="H100" s="39">
        <v>72</v>
      </c>
      <c r="I100" s="48">
        <f t="shared" si="7"/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71">
        <v>2</v>
      </c>
      <c r="B101" s="72">
        <v>5</v>
      </c>
      <c r="C101" s="73">
        <v>3</v>
      </c>
      <c r="D101" s="74">
        <v>1</v>
      </c>
      <c r="E101" s="72">
        <v>1</v>
      </c>
      <c r="F101" s="97"/>
      <c r="G101" s="74" t="s">
        <v>79</v>
      </c>
      <c r="H101" s="39">
        <v>73</v>
      </c>
      <c r="I101" s="58">
        <f>SUM(I102:I103)</f>
        <v>0</v>
      </c>
      <c r="J101" s="92">
        <f>SUM(J102:J103)</f>
        <v>0</v>
      </c>
      <c r="K101" s="57">
        <f>SUM(K102:K103)</f>
        <v>0</v>
      </c>
      <c r="L101" s="5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>
        <v>1</v>
      </c>
      <c r="F102" s="94">
        <v>1</v>
      </c>
      <c r="G102" s="61" t="s">
        <v>79</v>
      </c>
      <c r="H102" s="39">
        <v>74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>
        <v>2</v>
      </c>
      <c r="G103" s="74" t="s">
        <v>80</v>
      </c>
      <c r="H103" s="39">
        <v>75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/>
      <c r="F104" s="97"/>
      <c r="G104" s="74" t="s">
        <v>81</v>
      </c>
      <c r="H104" s="39">
        <v>76</v>
      </c>
      <c r="I104" s="58">
        <f>I105</f>
        <v>0</v>
      </c>
      <c r="J104" s="58">
        <f>J105</f>
        <v>0</v>
      </c>
      <c r="K104" s="58">
        <f>K105</f>
        <v>0</v>
      </c>
      <c r="L104" s="58">
        <f>L105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/>
      <c r="G105" s="74" t="s">
        <v>81</v>
      </c>
      <c r="H105" s="39">
        <v>77</v>
      </c>
      <c r="I105" s="58">
        <f>SUM(I106:I107)</f>
        <v>0</v>
      </c>
      <c r="J105" s="58">
        <f>SUM(J106:J107)</f>
        <v>0</v>
      </c>
      <c r="K105" s="58">
        <f>SUM(K106:K107)</f>
        <v>0</v>
      </c>
      <c r="L105" s="58">
        <f>SUM(L106:L107)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1</v>
      </c>
      <c r="G106" s="74" t="s">
        <v>81</v>
      </c>
      <c r="H106" s="39">
        <v>78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2</v>
      </c>
      <c r="G107" s="74" t="s">
        <v>82</v>
      </c>
      <c r="H107" s="39">
        <v>79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93">
        <v>2</v>
      </c>
      <c r="B108" s="44">
        <v>6</v>
      </c>
      <c r="C108" s="45"/>
      <c r="D108" s="46"/>
      <c r="E108" s="44"/>
      <c r="F108" s="95"/>
      <c r="G108" s="98" t="s">
        <v>83</v>
      </c>
      <c r="H108" s="39">
        <v>80</v>
      </c>
      <c r="I108" s="48">
        <f>SUM(I109+I114+I118+I122+I126+I130)</f>
        <v>0</v>
      </c>
      <c r="J108" s="48">
        <f>SUM(J109+J114+J118+J122+J126+J130)</f>
        <v>0</v>
      </c>
      <c r="K108" s="48">
        <f>SUM(K109+K114+K118+K122+K126+K130)</f>
        <v>0</v>
      </c>
      <c r="L108" s="48">
        <f>SUM(L109+L114+L118+L122+L126+L130)</f>
        <v>0</v>
      </c>
    </row>
    <row r="109" spans="1:12" hidden="1">
      <c r="A109" s="71">
        <v>2</v>
      </c>
      <c r="B109" s="72">
        <v>6</v>
      </c>
      <c r="C109" s="73">
        <v>1</v>
      </c>
      <c r="D109" s="74"/>
      <c r="E109" s="72"/>
      <c r="F109" s="97"/>
      <c r="G109" s="74" t="s">
        <v>84</v>
      </c>
      <c r="H109" s="39">
        <v>81</v>
      </c>
      <c r="I109" s="58">
        <f t="shared" ref="I109:L110" si="8">I110</f>
        <v>0</v>
      </c>
      <c r="J109" s="92">
        <f t="shared" si="8"/>
        <v>0</v>
      </c>
      <c r="K109" s="57">
        <f t="shared" si="8"/>
        <v>0</v>
      </c>
      <c r="L109" s="5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/>
      <c r="F110" s="94"/>
      <c r="G110" s="61" t="s">
        <v>84</v>
      </c>
      <c r="H110" s="39">
        <v>82</v>
      </c>
      <c r="I110" s="48">
        <f t="shared" si="8"/>
        <v>0</v>
      </c>
      <c r="J110" s="89">
        <f t="shared" si="8"/>
        <v>0</v>
      </c>
      <c r="K110" s="49">
        <f t="shared" si="8"/>
        <v>0</v>
      </c>
      <c r="L110" s="4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/>
      <c r="G111" s="61" t="s">
        <v>84</v>
      </c>
      <c r="H111" s="39">
        <v>83</v>
      </c>
      <c r="I111" s="48">
        <f>SUM(I112:I113)</f>
        <v>0</v>
      </c>
      <c r="J111" s="89">
        <f>SUM(J112:J113)</f>
        <v>0</v>
      </c>
      <c r="K111" s="49">
        <f>SUM(K112:K113)</f>
        <v>0</v>
      </c>
      <c r="L111" s="48">
        <f>SUM(L112:L113)</f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>
        <v>1</v>
      </c>
      <c r="G112" s="61" t="s">
        <v>85</v>
      </c>
      <c r="H112" s="39">
        <v>84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79">
        <v>2</v>
      </c>
      <c r="B113" s="54">
        <v>6</v>
      </c>
      <c r="C113" s="52">
        <v>1</v>
      </c>
      <c r="D113" s="53">
        <v>1</v>
      </c>
      <c r="E113" s="54">
        <v>1</v>
      </c>
      <c r="F113" s="96">
        <v>2</v>
      </c>
      <c r="G113" s="53" t="s">
        <v>86</v>
      </c>
      <c r="H113" s="39">
        <v>85</v>
      </c>
      <c r="I113" s="64">
        <v>0</v>
      </c>
      <c r="J113" s="64">
        <v>0</v>
      </c>
      <c r="K113" s="64">
        <v>0</v>
      </c>
      <c r="L113" s="64"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/>
      <c r="E114" s="59"/>
      <c r="F114" s="94"/>
      <c r="G114" s="61" t="s">
        <v>87</v>
      </c>
      <c r="H114" s="39">
        <v>86</v>
      </c>
      <c r="I114" s="48">
        <f t="shared" ref="I114:L116" si="9">I115</f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/>
      <c r="F115" s="94"/>
      <c r="G115" s="61" t="s">
        <v>87</v>
      </c>
      <c r="H115" s="39">
        <v>87</v>
      </c>
      <c r="I115" s="48">
        <f t="shared" si="9"/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/>
      <c r="G116" s="61" t="s">
        <v>87</v>
      </c>
      <c r="H116" s="39">
        <v>88</v>
      </c>
      <c r="I116" s="99">
        <f t="shared" si="9"/>
        <v>0</v>
      </c>
      <c r="J116" s="100">
        <f t="shared" si="9"/>
        <v>0</v>
      </c>
      <c r="K116" s="101">
        <f t="shared" si="9"/>
        <v>0</v>
      </c>
      <c r="L116" s="99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>
        <v>1</v>
      </c>
      <c r="G117" s="61" t="s">
        <v>87</v>
      </c>
      <c r="H117" s="39">
        <v>89</v>
      </c>
      <c r="I117" s="66">
        <v>0</v>
      </c>
      <c r="J117" s="66">
        <v>0</v>
      </c>
      <c r="K117" s="66">
        <v>0</v>
      </c>
      <c r="L117" s="66">
        <v>0</v>
      </c>
    </row>
    <row r="118" spans="1:12" ht="25.5" hidden="1" customHeight="1">
      <c r="A118" s="79">
        <v>2</v>
      </c>
      <c r="B118" s="54">
        <v>6</v>
      </c>
      <c r="C118" s="52">
        <v>3</v>
      </c>
      <c r="D118" s="53"/>
      <c r="E118" s="54"/>
      <c r="F118" s="96"/>
      <c r="G118" s="53" t="s">
        <v>88</v>
      </c>
      <c r="H118" s="39">
        <v>90</v>
      </c>
      <c r="I118" s="69">
        <f t="shared" ref="I118:L120" si="10">I119</f>
        <v>0</v>
      </c>
      <c r="J118" s="91">
        <f t="shared" si="10"/>
        <v>0</v>
      </c>
      <c r="K118" s="70">
        <f t="shared" si="10"/>
        <v>0</v>
      </c>
      <c r="L118" s="69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/>
      <c r="F119" s="94"/>
      <c r="G119" s="61" t="s">
        <v>88</v>
      </c>
      <c r="H119" s="39">
        <v>91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/>
      <c r="G120" s="61" t="s">
        <v>88</v>
      </c>
      <c r="H120" s="39">
        <v>92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>
        <v>1</v>
      </c>
      <c r="G121" s="61" t="s">
        <v>88</v>
      </c>
      <c r="H121" s="39">
        <v>93</v>
      </c>
      <c r="I121" s="66">
        <v>0</v>
      </c>
      <c r="J121" s="66">
        <v>0</v>
      </c>
      <c r="K121" s="66">
        <v>0</v>
      </c>
      <c r="L121" s="66">
        <v>0</v>
      </c>
    </row>
    <row r="122" spans="1:12" ht="25.5" hidden="1" customHeight="1">
      <c r="A122" s="79">
        <v>2</v>
      </c>
      <c r="B122" s="54">
        <v>6</v>
      </c>
      <c r="C122" s="52">
        <v>4</v>
      </c>
      <c r="D122" s="53"/>
      <c r="E122" s="54"/>
      <c r="F122" s="96"/>
      <c r="G122" s="53" t="s">
        <v>89</v>
      </c>
      <c r="H122" s="39">
        <v>94</v>
      </c>
      <c r="I122" s="69">
        <f t="shared" ref="I122:L124" si="11">I123</f>
        <v>0</v>
      </c>
      <c r="J122" s="91">
        <f t="shared" si="11"/>
        <v>0</v>
      </c>
      <c r="K122" s="70">
        <f t="shared" si="11"/>
        <v>0</v>
      </c>
      <c r="L122" s="69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/>
      <c r="F123" s="94"/>
      <c r="G123" s="61" t="s">
        <v>89</v>
      </c>
      <c r="H123" s="39">
        <v>95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/>
      <c r="G124" s="61" t="s">
        <v>89</v>
      </c>
      <c r="H124" s="39">
        <v>96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>
        <v>1</v>
      </c>
      <c r="G125" s="61" t="s">
        <v>89</v>
      </c>
      <c r="H125" s="39">
        <v>97</v>
      </c>
      <c r="I125" s="66">
        <v>0</v>
      </c>
      <c r="J125" s="66">
        <v>0</v>
      </c>
      <c r="K125" s="66">
        <v>0</v>
      </c>
      <c r="L125" s="66">
        <v>0</v>
      </c>
    </row>
    <row r="126" spans="1:12" ht="25.5" hidden="1" customHeight="1">
      <c r="A126" s="71">
        <v>2</v>
      </c>
      <c r="B126" s="80">
        <v>6</v>
      </c>
      <c r="C126" s="81">
        <v>5</v>
      </c>
      <c r="D126" s="83"/>
      <c r="E126" s="80"/>
      <c r="F126" s="102"/>
      <c r="G126" s="83" t="s">
        <v>90</v>
      </c>
      <c r="H126" s="39">
        <v>98</v>
      </c>
      <c r="I126" s="76">
        <f t="shared" ref="I126:L128" si="12">I127</f>
        <v>0</v>
      </c>
      <c r="J126" s="103">
        <f t="shared" si="12"/>
        <v>0</v>
      </c>
      <c r="K126" s="77">
        <f t="shared" si="12"/>
        <v>0</v>
      </c>
      <c r="L126" s="76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/>
      <c r="F127" s="94"/>
      <c r="G127" s="83" t="s">
        <v>90</v>
      </c>
      <c r="H127" s="39">
        <v>99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>
        <v>1</v>
      </c>
      <c r="F128" s="94"/>
      <c r="G128" s="83" t="s">
        <v>90</v>
      </c>
      <c r="H128" s="39">
        <v>100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59">
        <v>2</v>
      </c>
      <c r="B129" s="60">
        <v>6</v>
      </c>
      <c r="C129" s="59">
        <v>5</v>
      </c>
      <c r="D129" s="59">
        <v>1</v>
      </c>
      <c r="E129" s="61">
        <v>1</v>
      </c>
      <c r="F129" s="94">
        <v>1</v>
      </c>
      <c r="G129" s="59" t="s">
        <v>91</v>
      </c>
      <c r="H129" s="39">
        <v>101</v>
      </c>
      <c r="I129" s="66">
        <v>0</v>
      </c>
      <c r="J129" s="66">
        <v>0</v>
      </c>
      <c r="K129" s="66">
        <v>0</v>
      </c>
      <c r="L129" s="66"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/>
      <c r="E130" s="61"/>
      <c r="F130" s="62"/>
      <c r="G130" s="104" t="s">
        <v>92</v>
      </c>
      <c r="H130" s="39">
        <v>102</v>
      </c>
      <c r="I130" s="49">
        <f t="shared" ref="I130:L132" si="13">I131</f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/>
      <c r="F131" s="62"/>
      <c r="G131" s="104" t="s">
        <v>92</v>
      </c>
      <c r="H131" s="105">
        <v>103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/>
      <c r="G132" s="104" t="s">
        <v>92</v>
      </c>
      <c r="H132" s="105">
        <v>104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>
        <v>1</v>
      </c>
      <c r="G133" s="18" t="s">
        <v>92</v>
      </c>
      <c r="H133" s="105">
        <v>105</v>
      </c>
      <c r="I133" s="66">
        <v>0</v>
      </c>
      <c r="J133" s="106">
        <v>0</v>
      </c>
      <c r="K133" s="66">
        <v>0</v>
      </c>
      <c r="L133" s="66">
        <v>0</v>
      </c>
    </row>
    <row r="134" spans="1:12" hidden="1">
      <c r="A134" s="93">
        <v>2</v>
      </c>
      <c r="B134" s="44">
        <v>7</v>
      </c>
      <c r="C134" s="44"/>
      <c r="D134" s="45"/>
      <c r="E134" s="45"/>
      <c r="F134" s="47"/>
      <c r="G134" s="46" t="s">
        <v>93</v>
      </c>
      <c r="H134" s="105">
        <v>106</v>
      </c>
      <c r="I134" s="49">
        <f>SUM(I135+I140+I148)</f>
        <v>0</v>
      </c>
      <c r="J134" s="89">
        <f>SUM(J135+J140+J148)</f>
        <v>0</v>
      </c>
      <c r="K134" s="49">
        <f>SUM(K135+K140+K148)</f>
        <v>0</v>
      </c>
      <c r="L134" s="48">
        <f>SUM(L135+L140+L148)</f>
        <v>0</v>
      </c>
    </row>
    <row r="135" spans="1:12" hidden="1">
      <c r="A135" s="63">
        <v>2</v>
      </c>
      <c r="B135" s="59">
        <v>7</v>
      </c>
      <c r="C135" s="59">
        <v>1</v>
      </c>
      <c r="D135" s="60"/>
      <c r="E135" s="60"/>
      <c r="F135" s="62"/>
      <c r="G135" s="61" t="s">
        <v>94</v>
      </c>
      <c r="H135" s="105">
        <v>107</v>
      </c>
      <c r="I135" s="49">
        <f t="shared" ref="I135:L136" si="14">I136</f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/>
      <c r="F136" s="62"/>
      <c r="G136" s="61" t="s">
        <v>94</v>
      </c>
      <c r="H136" s="105">
        <v>108</v>
      </c>
      <c r="I136" s="49">
        <f t="shared" si="14"/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>
        <v>1</v>
      </c>
      <c r="F137" s="62"/>
      <c r="G137" s="61" t="s">
        <v>94</v>
      </c>
      <c r="H137" s="105">
        <v>109</v>
      </c>
      <c r="I137" s="49">
        <f>SUM(I138:I139)</f>
        <v>0</v>
      </c>
      <c r="J137" s="89">
        <f>SUM(J138:J139)</f>
        <v>0</v>
      </c>
      <c r="K137" s="49">
        <f>SUM(K138:K139)</f>
        <v>0</v>
      </c>
      <c r="L137" s="48">
        <f>SUM(L138:L139)</f>
        <v>0</v>
      </c>
    </row>
    <row r="138" spans="1:12" hidden="1">
      <c r="A138" s="79">
        <v>2</v>
      </c>
      <c r="B138" s="54">
        <v>7</v>
      </c>
      <c r="C138" s="79">
        <v>1</v>
      </c>
      <c r="D138" s="59">
        <v>1</v>
      </c>
      <c r="E138" s="52">
        <v>1</v>
      </c>
      <c r="F138" s="55">
        <v>1</v>
      </c>
      <c r="G138" s="53" t="s">
        <v>95</v>
      </c>
      <c r="H138" s="105">
        <v>110</v>
      </c>
      <c r="I138" s="107">
        <v>0</v>
      </c>
      <c r="J138" s="107">
        <v>0</v>
      </c>
      <c r="K138" s="107">
        <v>0</v>
      </c>
      <c r="L138" s="107">
        <v>0</v>
      </c>
    </row>
    <row r="139" spans="1:12" hidden="1">
      <c r="A139" s="59">
        <v>2</v>
      </c>
      <c r="B139" s="59">
        <v>7</v>
      </c>
      <c r="C139" s="63">
        <v>1</v>
      </c>
      <c r="D139" s="59">
        <v>1</v>
      </c>
      <c r="E139" s="60">
        <v>1</v>
      </c>
      <c r="F139" s="62">
        <v>2</v>
      </c>
      <c r="G139" s="61" t="s">
        <v>96</v>
      </c>
      <c r="H139" s="105">
        <v>111</v>
      </c>
      <c r="I139" s="65">
        <v>0</v>
      </c>
      <c r="J139" s="65">
        <v>0</v>
      </c>
      <c r="K139" s="65">
        <v>0</v>
      </c>
      <c r="L139" s="65">
        <v>0</v>
      </c>
    </row>
    <row r="140" spans="1:12" ht="25.5" hidden="1" customHeight="1">
      <c r="A140" s="71">
        <v>2</v>
      </c>
      <c r="B140" s="72">
        <v>7</v>
      </c>
      <c r="C140" s="71">
        <v>2</v>
      </c>
      <c r="D140" s="72"/>
      <c r="E140" s="73"/>
      <c r="F140" s="75"/>
      <c r="G140" s="74" t="s">
        <v>97</v>
      </c>
      <c r="H140" s="105">
        <v>112</v>
      </c>
      <c r="I140" s="57">
        <f t="shared" ref="I140:L141" si="15">I141</f>
        <v>0</v>
      </c>
      <c r="J140" s="92">
        <f t="shared" si="15"/>
        <v>0</v>
      </c>
      <c r="K140" s="57">
        <f t="shared" si="15"/>
        <v>0</v>
      </c>
      <c r="L140" s="5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/>
      <c r="F141" s="62"/>
      <c r="G141" s="61" t="s">
        <v>98</v>
      </c>
      <c r="H141" s="105">
        <v>113</v>
      </c>
      <c r="I141" s="49">
        <f t="shared" si="15"/>
        <v>0</v>
      </c>
      <c r="J141" s="89">
        <f t="shared" si="15"/>
        <v>0</v>
      </c>
      <c r="K141" s="49">
        <f t="shared" si="15"/>
        <v>0</v>
      </c>
      <c r="L141" s="4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/>
      <c r="G142" s="61" t="s">
        <v>98</v>
      </c>
      <c r="H142" s="105">
        <v>114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1</v>
      </c>
      <c r="G143" s="61" t="s">
        <v>99</v>
      </c>
      <c r="H143" s="105">
        <v>115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2</v>
      </c>
      <c r="G144" s="61" t="s">
        <v>100</v>
      </c>
      <c r="H144" s="105">
        <v>116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/>
      <c r="F145" s="62"/>
      <c r="G145" s="61" t="s">
        <v>101</v>
      </c>
      <c r="H145" s="105">
        <v>117</v>
      </c>
      <c r="I145" s="49">
        <f>I146</f>
        <v>0</v>
      </c>
      <c r="J145" s="49">
        <f>J146</f>
        <v>0</v>
      </c>
      <c r="K145" s="49">
        <f>K146</f>
        <v>0</v>
      </c>
      <c r="L145" s="49">
        <f>L146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/>
      <c r="G146" s="61" t="s">
        <v>101</v>
      </c>
      <c r="H146" s="105">
        <v>118</v>
      </c>
      <c r="I146" s="49">
        <f>SUM(I147)</f>
        <v>0</v>
      </c>
      <c r="J146" s="49">
        <f>SUM(J147)</f>
        <v>0</v>
      </c>
      <c r="K146" s="49">
        <f>SUM(K147)</f>
        <v>0</v>
      </c>
      <c r="L146" s="49">
        <f>SUM(L147)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>
        <v>1</v>
      </c>
      <c r="G147" s="61" t="s">
        <v>101</v>
      </c>
      <c r="H147" s="105">
        <v>119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3</v>
      </c>
      <c r="D148" s="59"/>
      <c r="E148" s="60"/>
      <c r="F148" s="62"/>
      <c r="G148" s="61" t="s">
        <v>102</v>
      </c>
      <c r="H148" s="105">
        <v>120</v>
      </c>
      <c r="I148" s="49">
        <f t="shared" ref="I148:L149" si="16">I149</f>
        <v>0</v>
      </c>
      <c r="J148" s="89">
        <f t="shared" si="16"/>
        <v>0</v>
      </c>
      <c r="K148" s="49">
        <f t="shared" si="16"/>
        <v>0</v>
      </c>
      <c r="L148" s="48">
        <f t="shared" si="16"/>
        <v>0</v>
      </c>
    </row>
    <row r="149" spans="1:12" hidden="1">
      <c r="A149" s="71">
        <v>2</v>
      </c>
      <c r="B149" s="80">
        <v>7</v>
      </c>
      <c r="C149" s="108">
        <v>3</v>
      </c>
      <c r="D149" s="80">
        <v>1</v>
      </c>
      <c r="E149" s="81"/>
      <c r="F149" s="82"/>
      <c r="G149" s="83" t="s">
        <v>102</v>
      </c>
      <c r="H149" s="105">
        <v>121</v>
      </c>
      <c r="I149" s="77">
        <f t="shared" si="16"/>
        <v>0</v>
      </c>
      <c r="J149" s="103">
        <f t="shared" si="16"/>
        <v>0</v>
      </c>
      <c r="K149" s="77">
        <f t="shared" si="16"/>
        <v>0</v>
      </c>
      <c r="L149" s="76">
        <f t="shared" si="16"/>
        <v>0</v>
      </c>
    </row>
    <row r="150" spans="1:12" hidden="1">
      <c r="A150" s="63">
        <v>2</v>
      </c>
      <c r="B150" s="59">
        <v>7</v>
      </c>
      <c r="C150" s="63">
        <v>3</v>
      </c>
      <c r="D150" s="59">
        <v>1</v>
      </c>
      <c r="E150" s="60">
        <v>1</v>
      </c>
      <c r="F150" s="62"/>
      <c r="G150" s="61" t="s">
        <v>102</v>
      </c>
      <c r="H150" s="105">
        <v>122</v>
      </c>
      <c r="I150" s="49">
        <f>SUM(I151:I152)</f>
        <v>0</v>
      </c>
      <c r="J150" s="89">
        <f>SUM(J151:J152)</f>
        <v>0</v>
      </c>
      <c r="K150" s="49">
        <f>SUM(K151:K152)</f>
        <v>0</v>
      </c>
      <c r="L150" s="48">
        <f>SUM(L151:L152)</f>
        <v>0</v>
      </c>
    </row>
    <row r="151" spans="1:12" hidden="1">
      <c r="A151" s="79">
        <v>2</v>
      </c>
      <c r="B151" s="54">
        <v>7</v>
      </c>
      <c r="C151" s="79">
        <v>3</v>
      </c>
      <c r="D151" s="54">
        <v>1</v>
      </c>
      <c r="E151" s="52">
        <v>1</v>
      </c>
      <c r="F151" s="55">
        <v>1</v>
      </c>
      <c r="G151" s="53" t="s">
        <v>103</v>
      </c>
      <c r="H151" s="105">
        <v>123</v>
      </c>
      <c r="I151" s="107">
        <v>0</v>
      </c>
      <c r="J151" s="107">
        <v>0</v>
      </c>
      <c r="K151" s="107">
        <v>0</v>
      </c>
      <c r="L151" s="107"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>
        <v>2</v>
      </c>
      <c r="G152" s="61" t="s">
        <v>104</v>
      </c>
      <c r="H152" s="105">
        <v>124</v>
      </c>
      <c r="I152" s="65">
        <v>0</v>
      </c>
      <c r="J152" s="66">
        <v>0</v>
      </c>
      <c r="K152" s="66">
        <v>0</v>
      </c>
      <c r="L152" s="66">
        <v>0</v>
      </c>
    </row>
    <row r="153" spans="1:12" hidden="1">
      <c r="A153" s="93">
        <v>2</v>
      </c>
      <c r="B153" s="93">
        <v>8</v>
      </c>
      <c r="C153" s="44"/>
      <c r="D153" s="68"/>
      <c r="E153" s="51"/>
      <c r="F153" s="109"/>
      <c r="G153" s="56" t="s">
        <v>105</v>
      </c>
      <c r="H153" s="105">
        <v>125</v>
      </c>
      <c r="I153" s="70">
        <f>I154</f>
        <v>0</v>
      </c>
      <c r="J153" s="91">
        <f>J154</f>
        <v>0</v>
      </c>
      <c r="K153" s="70">
        <f>K154</f>
        <v>0</v>
      </c>
      <c r="L153" s="69">
        <f>L154</f>
        <v>0</v>
      </c>
    </row>
    <row r="154" spans="1:12" hidden="1">
      <c r="A154" s="71">
        <v>2</v>
      </c>
      <c r="B154" s="71">
        <v>8</v>
      </c>
      <c r="C154" s="71">
        <v>1</v>
      </c>
      <c r="D154" s="72"/>
      <c r="E154" s="73"/>
      <c r="F154" s="75"/>
      <c r="G154" s="53" t="s">
        <v>105</v>
      </c>
      <c r="H154" s="105">
        <v>126</v>
      </c>
      <c r="I154" s="70">
        <f>I155+I160</f>
        <v>0</v>
      </c>
      <c r="J154" s="91">
        <f>J155+J160</f>
        <v>0</v>
      </c>
      <c r="K154" s="70">
        <f>K155+K160</f>
        <v>0</v>
      </c>
      <c r="L154" s="69">
        <f>L155+L160</f>
        <v>0</v>
      </c>
    </row>
    <row r="155" spans="1:12" hidden="1">
      <c r="A155" s="63">
        <v>2</v>
      </c>
      <c r="B155" s="59">
        <v>8</v>
      </c>
      <c r="C155" s="61">
        <v>1</v>
      </c>
      <c r="D155" s="59">
        <v>1</v>
      </c>
      <c r="E155" s="60"/>
      <c r="F155" s="62"/>
      <c r="G155" s="61" t="s">
        <v>106</v>
      </c>
      <c r="H155" s="105">
        <v>127</v>
      </c>
      <c r="I155" s="49">
        <f>I156</f>
        <v>0</v>
      </c>
      <c r="J155" s="89">
        <f>J156</f>
        <v>0</v>
      </c>
      <c r="K155" s="49">
        <f>K156</f>
        <v>0</v>
      </c>
      <c r="L155" s="48">
        <f>L156</f>
        <v>0</v>
      </c>
    </row>
    <row r="156" spans="1:12" hidden="1">
      <c r="A156" s="63">
        <v>2</v>
      </c>
      <c r="B156" s="59">
        <v>8</v>
      </c>
      <c r="C156" s="53">
        <v>1</v>
      </c>
      <c r="D156" s="54">
        <v>1</v>
      </c>
      <c r="E156" s="52">
        <v>1</v>
      </c>
      <c r="F156" s="55"/>
      <c r="G156" s="61" t="s">
        <v>106</v>
      </c>
      <c r="H156" s="105">
        <v>128</v>
      </c>
      <c r="I156" s="70">
        <f>SUM(I157:I159)</f>
        <v>0</v>
      </c>
      <c r="J156" s="70">
        <f>SUM(J157:J159)</f>
        <v>0</v>
      </c>
      <c r="K156" s="70">
        <f>SUM(K157:K159)</f>
        <v>0</v>
      </c>
      <c r="L156" s="70">
        <f>SUM(L157:L159)</f>
        <v>0</v>
      </c>
    </row>
    <row r="157" spans="1:12" hidden="1">
      <c r="A157" s="59">
        <v>2</v>
      </c>
      <c r="B157" s="54">
        <v>8</v>
      </c>
      <c r="C157" s="61">
        <v>1</v>
      </c>
      <c r="D157" s="59">
        <v>1</v>
      </c>
      <c r="E157" s="60">
        <v>1</v>
      </c>
      <c r="F157" s="62">
        <v>1</v>
      </c>
      <c r="G157" s="61" t="s">
        <v>107</v>
      </c>
      <c r="H157" s="105">
        <v>129</v>
      </c>
      <c r="I157" s="65">
        <v>0</v>
      </c>
      <c r="J157" s="65">
        <v>0</v>
      </c>
      <c r="K157" s="65">
        <v>0</v>
      </c>
      <c r="L157" s="65">
        <v>0</v>
      </c>
    </row>
    <row r="158" spans="1:12" ht="25.5" hidden="1" customHeight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2</v>
      </c>
      <c r="G158" s="83" t="s">
        <v>108</v>
      </c>
      <c r="H158" s="105">
        <v>130</v>
      </c>
      <c r="I158" s="110">
        <v>0</v>
      </c>
      <c r="J158" s="110">
        <v>0</v>
      </c>
      <c r="K158" s="110">
        <v>0</v>
      </c>
      <c r="L158" s="110">
        <v>0</v>
      </c>
    </row>
    <row r="159" spans="1:12" hidden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3</v>
      </c>
      <c r="G159" s="83" t="s">
        <v>109</v>
      </c>
      <c r="H159" s="105">
        <v>131</v>
      </c>
      <c r="I159" s="110">
        <v>0</v>
      </c>
      <c r="J159" s="111">
        <v>0</v>
      </c>
      <c r="K159" s="110">
        <v>0</v>
      </c>
      <c r="L159" s="84"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/>
      <c r="F160" s="62"/>
      <c r="G160" s="61" t="s">
        <v>110</v>
      </c>
      <c r="H160" s="105">
        <v>132</v>
      </c>
      <c r="I160" s="49">
        <f t="shared" ref="I160:L161" si="17">I161</f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>
        <v>1</v>
      </c>
      <c r="F161" s="62"/>
      <c r="G161" s="61" t="s">
        <v>110</v>
      </c>
      <c r="H161" s="105">
        <v>133</v>
      </c>
      <c r="I161" s="49">
        <f t="shared" si="17"/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71">
        <v>2</v>
      </c>
      <c r="B162" s="72">
        <v>8</v>
      </c>
      <c r="C162" s="74">
        <v>1</v>
      </c>
      <c r="D162" s="72">
        <v>2</v>
      </c>
      <c r="E162" s="73">
        <v>1</v>
      </c>
      <c r="F162" s="75">
        <v>1</v>
      </c>
      <c r="G162" s="61" t="s">
        <v>110</v>
      </c>
      <c r="H162" s="105">
        <v>134</v>
      </c>
      <c r="I162" s="112">
        <v>0</v>
      </c>
      <c r="J162" s="66">
        <v>0</v>
      </c>
      <c r="K162" s="66">
        <v>0</v>
      </c>
      <c r="L162" s="66">
        <v>0</v>
      </c>
    </row>
    <row r="163" spans="1:15" ht="38.25" hidden="1" customHeight="1">
      <c r="A163" s="93">
        <v>2</v>
      </c>
      <c r="B163" s="44">
        <v>9</v>
      </c>
      <c r="C163" s="46"/>
      <c r="D163" s="44"/>
      <c r="E163" s="45"/>
      <c r="F163" s="47"/>
      <c r="G163" s="46" t="s">
        <v>111</v>
      </c>
      <c r="H163" s="105">
        <v>135</v>
      </c>
      <c r="I163" s="49">
        <f>I164+I168</f>
        <v>0</v>
      </c>
      <c r="J163" s="89">
        <f>J164+J168</f>
        <v>0</v>
      </c>
      <c r="K163" s="49">
        <f>K164+K168</f>
        <v>0</v>
      </c>
      <c r="L163" s="48">
        <f>L164+L168</f>
        <v>0</v>
      </c>
    </row>
    <row r="164" spans="1:15" ht="38.25" hidden="1" customHeight="1">
      <c r="A164" s="63">
        <v>2</v>
      </c>
      <c r="B164" s="59">
        <v>9</v>
      </c>
      <c r="C164" s="61">
        <v>1</v>
      </c>
      <c r="D164" s="59"/>
      <c r="E164" s="60"/>
      <c r="F164" s="62"/>
      <c r="G164" s="61" t="s">
        <v>112</v>
      </c>
      <c r="H164" s="105">
        <v>136</v>
      </c>
      <c r="I164" s="49">
        <f t="shared" ref="I164:L166" si="18">I165</f>
        <v>0</v>
      </c>
      <c r="J164" s="89">
        <f t="shared" si="18"/>
        <v>0</v>
      </c>
      <c r="K164" s="49">
        <f t="shared" si="18"/>
        <v>0</v>
      </c>
      <c r="L164" s="48">
        <f t="shared" si="18"/>
        <v>0</v>
      </c>
      <c r="M164" s="74"/>
      <c r="N164" s="74"/>
      <c r="O164" s="74"/>
    </row>
    <row r="165" spans="1:15" ht="38.25" hidden="1" customHeight="1">
      <c r="A165" s="79">
        <v>2</v>
      </c>
      <c r="B165" s="54">
        <v>9</v>
      </c>
      <c r="C165" s="53">
        <v>1</v>
      </c>
      <c r="D165" s="54">
        <v>1</v>
      </c>
      <c r="E165" s="52"/>
      <c r="F165" s="55"/>
      <c r="G165" s="61" t="s">
        <v>112</v>
      </c>
      <c r="H165" s="105">
        <v>137</v>
      </c>
      <c r="I165" s="70">
        <f t="shared" si="18"/>
        <v>0</v>
      </c>
      <c r="J165" s="91">
        <f t="shared" si="18"/>
        <v>0</v>
      </c>
      <c r="K165" s="70">
        <f t="shared" si="18"/>
        <v>0</v>
      </c>
      <c r="L165" s="69">
        <f t="shared" si="18"/>
        <v>0</v>
      </c>
    </row>
    <row r="166" spans="1:15" ht="38.25" hidden="1" customHeight="1">
      <c r="A166" s="63">
        <v>2</v>
      </c>
      <c r="B166" s="59">
        <v>9</v>
      </c>
      <c r="C166" s="63">
        <v>1</v>
      </c>
      <c r="D166" s="59">
        <v>1</v>
      </c>
      <c r="E166" s="60">
        <v>1</v>
      </c>
      <c r="F166" s="62"/>
      <c r="G166" s="61" t="s">
        <v>112</v>
      </c>
      <c r="H166" s="105">
        <v>138</v>
      </c>
      <c r="I166" s="49">
        <f t="shared" si="18"/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</row>
    <row r="167" spans="1:15" ht="38.25" hidden="1" customHeight="1">
      <c r="A167" s="79">
        <v>2</v>
      </c>
      <c r="B167" s="54">
        <v>9</v>
      </c>
      <c r="C167" s="54">
        <v>1</v>
      </c>
      <c r="D167" s="54">
        <v>1</v>
      </c>
      <c r="E167" s="52">
        <v>1</v>
      </c>
      <c r="F167" s="55">
        <v>1</v>
      </c>
      <c r="G167" s="61" t="s">
        <v>112</v>
      </c>
      <c r="H167" s="105">
        <v>139</v>
      </c>
      <c r="I167" s="107">
        <v>0</v>
      </c>
      <c r="J167" s="107">
        <v>0</v>
      </c>
      <c r="K167" s="107">
        <v>0</v>
      </c>
      <c r="L167" s="107">
        <v>0</v>
      </c>
    </row>
    <row r="168" spans="1:15" ht="38.25" hidden="1" customHeight="1">
      <c r="A168" s="63">
        <v>2</v>
      </c>
      <c r="B168" s="59">
        <v>9</v>
      </c>
      <c r="C168" s="59">
        <v>2</v>
      </c>
      <c r="D168" s="59"/>
      <c r="E168" s="60"/>
      <c r="F168" s="62"/>
      <c r="G168" s="61" t="s">
        <v>113</v>
      </c>
      <c r="H168" s="105">
        <v>140</v>
      </c>
      <c r="I168" s="49">
        <f>SUM(I169+I174)</f>
        <v>0</v>
      </c>
      <c r="J168" s="49">
        <f>SUM(J169+J174)</f>
        <v>0</v>
      </c>
      <c r="K168" s="49">
        <f>SUM(K169+K174)</f>
        <v>0</v>
      </c>
      <c r="L168" s="49">
        <f>SUM(L169+L174)</f>
        <v>0</v>
      </c>
    </row>
    <row r="169" spans="1:15" ht="51" hidden="1" customHeight="1">
      <c r="A169" s="63">
        <v>2</v>
      </c>
      <c r="B169" s="59">
        <v>9</v>
      </c>
      <c r="C169" s="59">
        <v>2</v>
      </c>
      <c r="D169" s="54">
        <v>1</v>
      </c>
      <c r="E169" s="52"/>
      <c r="F169" s="55"/>
      <c r="G169" s="53" t="s">
        <v>114</v>
      </c>
      <c r="H169" s="105">
        <v>141</v>
      </c>
      <c r="I169" s="70">
        <f>I170</f>
        <v>0</v>
      </c>
      <c r="J169" s="91">
        <f>J170</f>
        <v>0</v>
      </c>
      <c r="K169" s="70">
        <f>K170</f>
        <v>0</v>
      </c>
      <c r="L169" s="69">
        <f>L170</f>
        <v>0</v>
      </c>
    </row>
    <row r="170" spans="1:15" ht="51" hidden="1" customHeight="1">
      <c r="A170" s="79">
        <v>2</v>
      </c>
      <c r="B170" s="54">
        <v>9</v>
      </c>
      <c r="C170" s="54">
        <v>2</v>
      </c>
      <c r="D170" s="59">
        <v>1</v>
      </c>
      <c r="E170" s="60">
        <v>1</v>
      </c>
      <c r="F170" s="62"/>
      <c r="G170" s="53" t="s">
        <v>114</v>
      </c>
      <c r="H170" s="105">
        <v>142</v>
      </c>
      <c r="I170" s="49">
        <f>SUM(I171:I173)</f>
        <v>0</v>
      </c>
      <c r="J170" s="89">
        <f>SUM(J171:J173)</f>
        <v>0</v>
      </c>
      <c r="K170" s="49">
        <f>SUM(K171:K173)</f>
        <v>0</v>
      </c>
      <c r="L170" s="48">
        <f>SUM(L171:L173)</f>
        <v>0</v>
      </c>
    </row>
    <row r="171" spans="1:15" ht="51" hidden="1" customHeight="1">
      <c r="A171" s="71">
        <v>2</v>
      </c>
      <c r="B171" s="80">
        <v>9</v>
      </c>
      <c r="C171" s="80">
        <v>2</v>
      </c>
      <c r="D171" s="80">
        <v>1</v>
      </c>
      <c r="E171" s="81">
        <v>1</v>
      </c>
      <c r="F171" s="82">
        <v>1</v>
      </c>
      <c r="G171" s="53" t="s">
        <v>115</v>
      </c>
      <c r="H171" s="105">
        <v>143</v>
      </c>
      <c r="I171" s="110">
        <v>0</v>
      </c>
      <c r="J171" s="64">
        <v>0</v>
      </c>
      <c r="K171" s="64">
        <v>0</v>
      </c>
      <c r="L171" s="64">
        <v>0</v>
      </c>
    </row>
    <row r="172" spans="1:15" ht="63.75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2</v>
      </c>
      <c r="G172" s="53" t="s">
        <v>116</v>
      </c>
      <c r="H172" s="105">
        <v>144</v>
      </c>
      <c r="I172" s="65">
        <v>0</v>
      </c>
      <c r="J172" s="113">
        <v>0</v>
      </c>
      <c r="K172" s="113">
        <v>0</v>
      </c>
      <c r="L172" s="113">
        <v>0</v>
      </c>
    </row>
    <row r="173" spans="1:15" ht="51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3</v>
      </c>
      <c r="G173" s="53" t="s">
        <v>117</v>
      </c>
      <c r="H173" s="105">
        <v>145</v>
      </c>
      <c r="I173" s="65">
        <v>0</v>
      </c>
      <c r="J173" s="65">
        <v>0</v>
      </c>
      <c r="K173" s="65">
        <v>0</v>
      </c>
      <c r="L173" s="65">
        <v>0</v>
      </c>
    </row>
    <row r="174" spans="1:15" ht="38.25" hidden="1" customHeight="1">
      <c r="A174" s="114">
        <v>2</v>
      </c>
      <c r="B174" s="114">
        <v>9</v>
      </c>
      <c r="C174" s="114">
        <v>2</v>
      </c>
      <c r="D174" s="114">
        <v>2</v>
      </c>
      <c r="E174" s="114"/>
      <c r="F174" s="114"/>
      <c r="G174" s="61" t="s">
        <v>118</v>
      </c>
      <c r="H174" s="105">
        <v>146</v>
      </c>
      <c r="I174" s="49">
        <f>I175</f>
        <v>0</v>
      </c>
      <c r="J174" s="89">
        <f>J175</f>
        <v>0</v>
      </c>
      <c r="K174" s="49">
        <f>K175</f>
        <v>0</v>
      </c>
      <c r="L174" s="48">
        <f>L175</f>
        <v>0</v>
      </c>
    </row>
    <row r="175" spans="1:15" ht="38.25" hidden="1" customHeight="1">
      <c r="A175" s="63">
        <v>2</v>
      </c>
      <c r="B175" s="59">
        <v>9</v>
      </c>
      <c r="C175" s="59">
        <v>2</v>
      </c>
      <c r="D175" s="59">
        <v>2</v>
      </c>
      <c r="E175" s="60">
        <v>1</v>
      </c>
      <c r="F175" s="62"/>
      <c r="G175" s="53" t="s">
        <v>119</v>
      </c>
      <c r="H175" s="105">
        <v>147</v>
      </c>
      <c r="I175" s="70">
        <f>SUM(I176:I178)</f>
        <v>0</v>
      </c>
      <c r="J175" s="70">
        <f>SUM(J176:J178)</f>
        <v>0</v>
      </c>
      <c r="K175" s="70">
        <f>SUM(K176:K178)</f>
        <v>0</v>
      </c>
      <c r="L175" s="70">
        <f>SUM(L176:L178)</f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2</v>
      </c>
      <c r="E176" s="59">
        <v>1</v>
      </c>
      <c r="F176" s="62">
        <v>1</v>
      </c>
      <c r="G176" s="115" t="s">
        <v>120</v>
      </c>
      <c r="H176" s="105">
        <v>148</v>
      </c>
      <c r="I176" s="65">
        <v>0</v>
      </c>
      <c r="J176" s="64">
        <v>0</v>
      </c>
      <c r="K176" s="64">
        <v>0</v>
      </c>
      <c r="L176" s="64">
        <v>0</v>
      </c>
    </row>
    <row r="177" spans="1:12" ht="51" hidden="1" customHeight="1">
      <c r="A177" s="72">
        <v>2</v>
      </c>
      <c r="B177" s="74">
        <v>9</v>
      </c>
      <c r="C177" s="72">
        <v>2</v>
      </c>
      <c r="D177" s="73">
        <v>2</v>
      </c>
      <c r="E177" s="73">
        <v>1</v>
      </c>
      <c r="F177" s="75">
        <v>2</v>
      </c>
      <c r="G177" s="74" t="s">
        <v>121</v>
      </c>
      <c r="H177" s="105">
        <v>149</v>
      </c>
      <c r="I177" s="64">
        <v>0</v>
      </c>
      <c r="J177" s="66">
        <v>0</v>
      </c>
      <c r="K177" s="66">
        <v>0</v>
      </c>
      <c r="L177" s="66">
        <v>0</v>
      </c>
    </row>
    <row r="178" spans="1:12" ht="51" hidden="1" customHeight="1">
      <c r="A178" s="59">
        <v>2</v>
      </c>
      <c r="B178" s="83">
        <v>9</v>
      </c>
      <c r="C178" s="80">
        <v>2</v>
      </c>
      <c r="D178" s="81">
        <v>2</v>
      </c>
      <c r="E178" s="81">
        <v>1</v>
      </c>
      <c r="F178" s="82">
        <v>3</v>
      </c>
      <c r="G178" s="83" t="s">
        <v>122</v>
      </c>
      <c r="H178" s="105">
        <v>150</v>
      </c>
      <c r="I178" s="113">
        <v>0</v>
      </c>
      <c r="J178" s="113">
        <v>0</v>
      </c>
      <c r="K178" s="113">
        <v>0</v>
      </c>
      <c r="L178" s="113">
        <v>0</v>
      </c>
    </row>
    <row r="179" spans="1:12" ht="76.5" hidden="1" customHeight="1">
      <c r="A179" s="44">
        <v>3</v>
      </c>
      <c r="B179" s="46"/>
      <c r="C179" s="44"/>
      <c r="D179" s="45"/>
      <c r="E179" s="45"/>
      <c r="F179" s="47"/>
      <c r="G179" s="98" t="s">
        <v>123</v>
      </c>
      <c r="H179" s="105">
        <v>151</v>
      </c>
      <c r="I179" s="48">
        <f>SUM(I180+I233+I298)</f>
        <v>0</v>
      </c>
      <c r="J179" s="89">
        <f>SUM(J180+J233+J298)</f>
        <v>0</v>
      </c>
      <c r="K179" s="49">
        <f>SUM(K180+K233+K298)</f>
        <v>0</v>
      </c>
      <c r="L179" s="48">
        <f>SUM(L180+L233+L298)</f>
        <v>0</v>
      </c>
    </row>
    <row r="180" spans="1:12" ht="25.5" hidden="1" customHeight="1">
      <c r="A180" s="93">
        <v>3</v>
      </c>
      <c r="B180" s="44">
        <v>1</v>
      </c>
      <c r="C180" s="68"/>
      <c r="D180" s="51"/>
      <c r="E180" s="51"/>
      <c r="F180" s="109"/>
      <c r="G180" s="88" t="s">
        <v>124</v>
      </c>
      <c r="H180" s="105">
        <v>152</v>
      </c>
      <c r="I180" s="48">
        <f>SUM(I181+I204+I211+I223+I227)</f>
        <v>0</v>
      </c>
      <c r="J180" s="69">
        <f>SUM(J181+J204+J211+J223+J227)</f>
        <v>0</v>
      </c>
      <c r="K180" s="69">
        <f>SUM(K181+K204+K211+K223+K227)</f>
        <v>0</v>
      </c>
      <c r="L180" s="69">
        <f>SUM(L181+L204+L211+L223+L227)</f>
        <v>0</v>
      </c>
    </row>
    <row r="181" spans="1:12" ht="25.5" hidden="1" customHeight="1">
      <c r="A181" s="54">
        <v>3</v>
      </c>
      <c r="B181" s="53">
        <v>1</v>
      </c>
      <c r="C181" s="54">
        <v>1</v>
      </c>
      <c r="D181" s="52"/>
      <c r="E181" s="52"/>
      <c r="F181" s="116"/>
      <c r="G181" s="63" t="s">
        <v>125</v>
      </c>
      <c r="H181" s="105">
        <v>153</v>
      </c>
      <c r="I181" s="69">
        <f>SUM(I182+I185+I190+I196+I201)</f>
        <v>0</v>
      </c>
      <c r="J181" s="89">
        <f>SUM(J182+J185+J190+J196+J201)</f>
        <v>0</v>
      </c>
      <c r="K181" s="49">
        <f>SUM(K182+K185+K190+K196+K201)</f>
        <v>0</v>
      </c>
      <c r="L181" s="48">
        <f>SUM(L182+L185+L190+L196+L201)</f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/>
      <c r="F182" s="117"/>
      <c r="G182" s="63" t="s">
        <v>126</v>
      </c>
      <c r="H182" s="105">
        <v>154</v>
      </c>
      <c r="I182" s="48">
        <f t="shared" ref="I182:L183" si="19">I183</f>
        <v>0</v>
      </c>
      <c r="J182" s="91">
        <f t="shared" si="19"/>
        <v>0</v>
      </c>
      <c r="K182" s="70">
        <f t="shared" si="19"/>
        <v>0</v>
      </c>
      <c r="L182" s="69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/>
      <c r="G183" s="63" t="s">
        <v>126</v>
      </c>
      <c r="H183" s="105">
        <v>155</v>
      </c>
      <c r="I183" s="69">
        <f t="shared" si="19"/>
        <v>0</v>
      </c>
      <c r="J183" s="48">
        <f t="shared" si="19"/>
        <v>0</v>
      </c>
      <c r="K183" s="48">
        <f t="shared" si="19"/>
        <v>0</v>
      </c>
      <c r="L183" s="48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>
        <v>1</v>
      </c>
      <c r="G184" s="63" t="s">
        <v>126</v>
      </c>
      <c r="H184" s="105">
        <v>156</v>
      </c>
      <c r="I184" s="66">
        <v>0</v>
      </c>
      <c r="J184" s="66">
        <v>0</v>
      </c>
      <c r="K184" s="66">
        <v>0</v>
      </c>
      <c r="L184" s="66">
        <v>0</v>
      </c>
    </row>
    <row r="185" spans="1:12" hidden="1">
      <c r="A185" s="54">
        <v>3</v>
      </c>
      <c r="B185" s="52">
        <v>1</v>
      </c>
      <c r="C185" s="52">
        <v>1</v>
      </c>
      <c r="D185" s="52">
        <v>2</v>
      </c>
      <c r="E185" s="52"/>
      <c r="F185" s="55"/>
      <c r="G185" s="53" t="s">
        <v>127</v>
      </c>
      <c r="H185" s="105">
        <v>157</v>
      </c>
      <c r="I185" s="69">
        <f>I186</f>
        <v>0</v>
      </c>
      <c r="J185" s="91">
        <f>J186</f>
        <v>0</v>
      </c>
      <c r="K185" s="70">
        <f>K186</f>
        <v>0</v>
      </c>
      <c r="L185" s="69">
        <f>L186</f>
        <v>0</v>
      </c>
    </row>
    <row r="186" spans="1:12" hidden="1">
      <c r="A186" s="59">
        <v>3</v>
      </c>
      <c r="B186" s="60">
        <v>1</v>
      </c>
      <c r="C186" s="60">
        <v>1</v>
      </c>
      <c r="D186" s="60">
        <v>2</v>
      </c>
      <c r="E186" s="60">
        <v>1</v>
      </c>
      <c r="F186" s="62"/>
      <c r="G186" s="53" t="s">
        <v>127</v>
      </c>
      <c r="H186" s="105">
        <v>158</v>
      </c>
      <c r="I186" s="48">
        <f>SUM(I187:I189)</f>
        <v>0</v>
      </c>
      <c r="J186" s="89">
        <f>SUM(J187:J189)</f>
        <v>0</v>
      </c>
      <c r="K186" s="49">
        <f>SUM(K187:K189)</f>
        <v>0</v>
      </c>
      <c r="L186" s="48">
        <f>SUM(L187:L189)</f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>
        <v>1</v>
      </c>
      <c r="F187" s="55">
        <v>1</v>
      </c>
      <c r="G187" s="53" t="s">
        <v>128</v>
      </c>
      <c r="H187" s="105">
        <v>159</v>
      </c>
      <c r="I187" s="64">
        <v>0</v>
      </c>
      <c r="J187" s="64">
        <v>0</v>
      </c>
      <c r="K187" s="64">
        <v>0</v>
      </c>
      <c r="L187" s="113"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>
        <v>2</v>
      </c>
      <c r="G188" s="61" t="s">
        <v>129</v>
      </c>
      <c r="H188" s="105">
        <v>160</v>
      </c>
      <c r="I188" s="66">
        <v>0</v>
      </c>
      <c r="J188" s="66">
        <v>0</v>
      </c>
      <c r="K188" s="66">
        <v>0</v>
      </c>
      <c r="L188" s="66">
        <v>0</v>
      </c>
    </row>
    <row r="189" spans="1:12" ht="25.5" hidden="1" customHeight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3</v>
      </c>
      <c r="G189" s="53" t="s">
        <v>130</v>
      </c>
      <c r="H189" s="105">
        <v>161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/>
      <c r="F190" s="62"/>
      <c r="G190" s="61" t="s">
        <v>131</v>
      </c>
      <c r="H190" s="105">
        <v>162</v>
      </c>
      <c r="I190" s="48">
        <f>I191</f>
        <v>0</v>
      </c>
      <c r="J190" s="89">
        <f>J191</f>
        <v>0</v>
      </c>
      <c r="K190" s="49">
        <f>K191</f>
        <v>0</v>
      </c>
      <c r="L190" s="48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/>
      <c r="G191" s="61" t="s">
        <v>131</v>
      </c>
      <c r="H191" s="105">
        <v>163</v>
      </c>
      <c r="I191" s="48">
        <f>SUM(I192:I195)</f>
        <v>0</v>
      </c>
      <c r="J191" s="48">
        <f>SUM(J192:J195)</f>
        <v>0</v>
      </c>
      <c r="K191" s="48">
        <f>SUM(K192:K195)</f>
        <v>0</v>
      </c>
      <c r="L191" s="48">
        <f>SUM(L192:L195)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1</v>
      </c>
      <c r="G192" s="61" t="s">
        <v>132</v>
      </c>
      <c r="H192" s="105">
        <v>164</v>
      </c>
      <c r="I192" s="66">
        <v>0</v>
      </c>
      <c r="J192" s="66">
        <v>0</v>
      </c>
      <c r="K192" s="66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2</v>
      </c>
      <c r="G193" s="61" t="s">
        <v>133</v>
      </c>
      <c r="H193" s="105">
        <v>165</v>
      </c>
      <c r="I193" s="64">
        <v>0</v>
      </c>
      <c r="J193" s="66">
        <v>0</v>
      </c>
      <c r="K193" s="66">
        <v>0</v>
      </c>
      <c r="L193" s="66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3</v>
      </c>
      <c r="G194" s="63" t="s">
        <v>134</v>
      </c>
      <c r="H194" s="105">
        <v>166</v>
      </c>
      <c r="I194" s="64">
        <v>0</v>
      </c>
      <c r="J194" s="84">
        <v>0</v>
      </c>
      <c r="K194" s="84">
        <v>0</v>
      </c>
      <c r="L194" s="84">
        <v>0</v>
      </c>
    </row>
    <row r="195" spans="1:12" ht="26.25" hidden="1" customHeight="1">
      <c r="A195" s="72">
        <v>3</v>
      </c>
      <c r="B195" s="73">
        <v>1</v>
      </c>
      <c r="C195" s="73">
        <v>1</v>
      </c>
      <c r="D195" s="73">
        <v>3</v>
      </c>
      <c r="E195" s="73">
        <v>1</v>
      </c>
      <c r="F195" s="75">
        <v>4</v>
      </c>
      <c r="G195" s="18" t="s">
        <v>135</v>
      </c>
      <c r="H195" s="105">
        <v>167</v>
      </c>
      <c r="I195" s="118">
        <v>0</v>
      </c>
      <c r="J195" s="119">
        <v>0</v>
      </c>
      <c r="K195" s="66">
        <v>0</v>
      </c>
      <c r="L195" s="66">
        <v>0</v>
      </c>
    </row>
    <row r="196" spans="1:12" hidden="1">
      <c r="A196" s="72">
        <v>3</v>
      </c>
      <c r="B196" s="73">
        <v>1</v>
      </c>
      <c r="C196" s="73">
        <v>1</v>
      </c>
      <c r="D196" s="73">
        <v>4</v>
      </c>
      <c r="E196" s="73"/>
      <c r="F196" s="75"/>
      <c r="G196" s="74" t="s">
        <v>136</v>
      </c>
      <c r="H196" s="105">
        <v>168</v>
      </c>
      <c r="I196" s="48">
        <f>I197</f>
        <v>0</v>
      </c>
      <c r="J196" s="92">
        <f>J197</f>
        <v>0</v>
      </c>
      <c r="K196" s="57">
        <f>K197</f>
        <v>0</v>
      </c>
      <c r="L196" s="58">
        <f>L197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/>
      <c r="G197" s="74" t="s">
        <v>136</v>
      </c>
      <c r="H197" s="105">
        <v>169</v>
      </c>
      <c r="I197" s="69">
        <f>SUM(I198:I200)</f>
        <v>0</v>
      </c>
      <c r="J197" s="89">
        <f>SUM(J198:J200)</f>
        <v>0</v>
      </c>
      <c r="K197" s="49">
        <f>SUM(K198:K200)</f>
        <v>0</v>
      </c>
      <c r="L197" s="48">
        <f>SUM(L198:L200)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>
        <v>1</v>
      </c>
      <c r="G198" s="61" t="s">
        <v>137</v>
      </c>
      <c r="H198" s="105">
        <v>170</v>
      </c>
      <c r="I198" s="66">
        <v>0</v>
      </c>
      <c r="J198" s="66">
        <v>0</v>
      </c>
      <c r="K198" s="66">
        <v>0</v>
      </c>
      <c r="L198" s="113">
        <v>0</v>
      </c>
    </row>
    <row r="199" spans="1:12" ht="25.5" hidden="1" customHeight="1">
      <c r="A199" s="54">
        <v>3</v>
      </c>
      <c r="B199" s="52">
        <v>1</v>
      </c>
      <c r="C199" s="52">
        <v>1</v>
      </c>
      <c r="D199" s="52">
        <v>4</v>
      </c>
      <c r="E199" s="52">
        <v>1</v>
      </c>
      <c r="F199" s="55">
        <v>2</v>
      </c>
      <c r="G199" s="53" t="s">
        <v>138</v>
      </c>
      <c r="H199" s="105">
        <v>171</v>
      </c>
      <c r="I199" s="64">
        <v>0</v>
      </c>
      <c r="J199" s="64">
        <v>0</v>
      </c>
      <c r="K199" s="65">
        <v>0</v>
      </c>
      <c r="L199" s="66"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3</v>
      </c>
      <c r="G200" s="61" t="s">
        <v>139</v>
      </c>
      <c r="H200" s="105">
        <v>172</v>
      </c>
      <c r="I200" s="64">
        <v>0</v>
      </c>
      <c r="J200" s="64">
        <v>0</v>
      </c>
      <c r="K200" s="64">
        <v>0</v>
      </c>
      <c r="L200" s="66">
        <v>0</v>
      </c>
    </row>
    <row r="201" spans="1:12" ht="25.5" hidden="1" customHeight="1">
      <c r="A201" s="59">
        <v>3</v>
      </c>
      <c r="B201" s="60">
        <v>1</v>
      </c>
      <c r="C201" s="60">
        <v>1</v>
      </c>
      <c r="D201" s="60">
        <v>5</v>
      </c>
      <c r="E201" s="60"/>
      <c r="F201" s="62"/>
      <c r="G201" s="61" t="s">
        <v>140</v>
      </c>
      <c r="H201" s="105">
        <v>173</v>
      </c>
      <c r="I201" s="48">
        <f t="shared" ref="I201:L202" si="20">I202</f>
        <v>0</v>
      </c>
      <c r="J201" s="89">
        <f t="shared" si="20"/>
        <v>0</v>
      </c>
      <c r="K201" s="49">
        <f t="shared" si="20"/>
        <v>0</v>
      </c>
      <c r="L201" s="48">
        <f t="shared" si="20"/>
        <v>0</v>
      </c>
    </row>
    <row r="202" spans="1:12" ht="25.5" hidden="1" customHeight="1">
      <c r="A202" s="72">
        <v>3</v>
      </c>
      <c r="B202" s="73">
        <v>1</v>
      </c>
      <c r="C202" s="73">
        <v>1</v>
      </c>
      <c r="D202" s="73">
        <v>5</v>
      </c>
      <c r="E202" s="73">
        <v>1</v>
      </c>
      <c r="F202" s="75"/>
      <c r="G202" s="61" t="s">
        <v>140</v>
      </c>
      <c r="H202" s="105">
        <v>174</v>
      </c>
      <c r="I202" s="49">
        <f t="shared" si="20"/>
        <v>0</v>
      </c>
      <c r="J202" s="49">
        <f t="shared" si="20"/>
        <v>0</v>
      </c>
      <c r="K202" s="49">
        <f t="shared" si="20"/>
        <v>0</v>
      </c>
      <c r="L202" s="49">
        <f t="shared" si="20"/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>
        <v>1</v>
      </c>
      <c r="F203" s="62">
        <v>1</v>
      </c>
      <c r="G203" s="61" t="s">
        <v>140</v>
      </c>
      <c r="H203" s="105">
        <v>175</v>
      </c>
      <c r="I203" s="64">
        <v>0</v>
      </c>
      <c r="J203" s="66">
        <v>0</v>
      </c>
      <c r="K203" s="66">
        <v>0</v>
      </c>
      <c r="L203" s="66">
        <v>0</v>
      </c>
    </row>
    <row r="204" spans="1:12" ht="25.5" hidden="1" customHeight="1">
      <c r="A204" s="72">
        <v>3</v>
      </c>
      <c r="B204" s="73">
        <v>1</v>
      </c>
      <c r="C204" s="73">
        <v>2</v>
      </c>
      <c r="D204" s="73"/>
      <c r="E204" s="73"/>
      <c r="F204" s="75"/>
      <c r="G204" s="74" t="s">
        <v>141</v>
      </c>
      <c r="H204" s="105">
        <v>176</v>
      </c>
      <c r="I204" s="48">
        <f t="shared" ref="I204:L205" si="21">I205</f>
        <v>0</v>
      </c>
      <c r="J204" s="92">
        <f t="shared" si="21"/>
        <v>0</v>
      </c>
      <c r="K204" s="57">
        <f t="shared" si="21"/>
        <v>0</v>
      </c>
      <c r="L204" s="58">
        <f t="shared" si="21"/>
        <v>0</v>
      </c>
    </row>
    <row r="205" spans="1:12" ht="25.5" hidden="1" customHeight="1">
      <c r="A205" s="59">
        <v>3</v>
      </c>
      <c r="B205" s="60">
        <v>1</v>
      </c>
      <c r="C205" s="60">
        <v>2</v>
      </c>
      <c r="D205" s="60">
        <v>1</v>
      </c>
      <c r="E205" s="60"/>
      <c r="F205" s="62"/>
      <c r="G205" s="74" t="s">
        <v>141</v>
      </c>
      <c r="H205" s="105">
        <v>177</v>
      </c>
      <c r="I205" s="69">
        <f t="shared" si="21"/>
        <v>0</v>
      </c>
      <c r="J205" s="89">
        <f t="shared" si="21"/>
        <v>0</v>
      </c>
      <c r="K205" s="49">
        <f t="shared" si="21"/>
        <v>0</v>
      </c>
      <c r="L205" s="48">
        <f t="shared" si="21"/>
        <v>0</v>
      </c>
    </row>
    <row r="206" spans="1:12" ht="25.5" hidden="1" customHeight="1">
      <c r="A206" s="54">
        <v>3</v>
      </c>
      <c r="B206" s="52">
        <v>1</v>
      </c>
      <c r="C206" s="52">
        <v>2</v>
      </c>
      <c r="D206" s="52">
        <v>1</v>
      </c>
      <c r="E206" s="52">
        <v>1</v>
      </c>
      <c r="F206" s="55"/>
      <c r="G206" s="74" t="s">
        <v>141</v>
      </c>
      <c r="H206" s="105">
        <v>178</v>
      </c>
      <c r="I206" s="48">
        <f>SUM(I207:I210)</f>
        <v>0</v>
      </c>
      <c r="J206" s="91">
        <f>SUM(J207:J210)</f>
        <v>0</v>
      </c>
      <c r="K206" s="70">
        <f>SUM(K207:K210)</f>
        <v>0</v>
      </c>
      <c r="L206" s="69">
        <f>SUM(L207:L210)</f>
        <v>0</v>
      </c>
    </row>
    <row r="207" spans="1:12" ht="38.25" hidden="1" customHeight="1">
      <c r="A207" s="59">
        <v>3</v>
      </c>
      <c r="B207" s="60">
        <v>1</v>
      </c>
      <c r="C207" s="60">
        <v>2</v>
      </c>
      <c r="D207" s="60">
        <v>1</v>
      </c>
      <c r="E207" s="60">
        <v>1</v>
      </c>
      <c r="F207" s="62">
        <v>2</v>
      </c>
      <c r="G207" s="61" t="s">
        <v>142</v>
      </c>
      <c r="H207" s="105">
        <v>179</v>
      </c>
      <c r="I207" s="66">
        <v>0</v>
      </c>
      <c r="J207" s="66">
        <v>0</v>
      </c>
      <c r="K207" s="66">
        <v>0</v>
      </c>
      <c r="L207" s="66">
        <v>0</v>
      </c>
    </row>
    <row r="208" spans="1:12" hidden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3</v>
      </c>
      <c r="G208" s="61" t="s">
        <v>143</v>
      </c>
      <c r="H208" s="105">
        <v>180</v>
      </c>
      <c r="I208" s="66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4</v>
      </c>
      <c r="G209" s="61" t="s">
        <v>144</v>
      </c>
      <c r="H209" s="105">
        <v>181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72">
        <v>3</v>
      </c>
      <c r="B210" s="81">
        <v>1</v>
      </c>
      <c r="C210" s="81">
        <v>2</v>
      </c>
      <c r="D210" s="80">
        <v>1</v>
      </c>
      <c r="E210" s="81">
        <v>1</v>
      </c>
      <c r="F210" s="82">
        <v>5</v>
      </c>
      <c r="G210" s="83" t="s">
        <v>145</v>
      </c>
      <c r="H210" s="105">
        <v>182</v>
      </c>
      <c r="I210" s="66">
        <v>0</v>
      </c>
      <c r="J210" s="66">
        <v>0</v>
      </c>
      <c r="K210" s="66">
        <v>0</v>
      </c>
      <c r="L210" s="113">
        <v>0</v>
      </c>
    </row>
    <row r="211" spans="1:15" hidden="1">
      <c r="A211" s="59">
        <v>3</v>
      </c>
      <c r="B211" s="60">
        <v>1</v>
      </c>
      <c r="C211" s="60">
        <v>3</v>
      </c>
      <c r="D211" s="59"/>
      <c r="E211" s="60"/>
      <c r="F211" s="62"/>
      <c r="G211" s="61" t="s">
        <v>146</v>
      </c>
      <c r="H211" s="105">
        <v>183</v>
      </c>
      <c r="I211" s="48">
        <f>SUM(I212+I215)</f>
        <v>0</v>
      </c>
      <c r="J211" s="89">
        <f>SUM(J212+J215)</f>
        <v>0</v>
      </c>
      <c r="K211" s="49">
        <f>SUM(K212+K215)</f>
        <v>0</v>
      </c>
      <c r="L211" s="48">
        <f>SUM(L212+L215)</f>
        <v>0</v>
      </c>
    </row>
    <row r="212" spans="1:15" ht="25.5" hidden="1" customHeight="1">
      <c r="A212" s="54">
        <v>3</v>
      </c>
      <c r="B212" s="52">
        <v>1</v>
      </c>
      <c r="C212" s="52">
        <v>3</v>
      </c>
      <c r="D212" s="54">
        <v>1</v>
      </c>
      <c r="E212" s="59"/>
      <c r="F212" s="55"/>
      <c r="G212" s="53" t="s">
        <v>147</v>
      </c>
      <c r="H212" s="105">
        <v>184</v>
      </c>
      <c r="I212" s="69">
        <f t="shared" ref="I212:L213" si="22">I213</f>
        <v>0</v>
      </c>
      <c r="J212" s="91">
        <f t="shared" si="22"/>
        <v>0</v>
      </c>
      <c r="K212" s="70">
        <f t="shared" si="22"/>
        <v>0</v>
      </c>
      <c r="L212" s="69">
        <f t="shared" si="22"/>
        <v>0</v>
      </c>
    </row>
    <row r="213" spans="1:15" ht="25.5" hidden="1" customHeight="1">
      <c r="A213" s="59">
        <v>3</v>
      </c>
      <c r="B213" s="60">
        <v>1</v>
      </c>
      <c r="C213" s="60">
        <v>3</v>
      </c>
      <c r="D213" s="59">
        <v>1</v>
      </c>
      <c r="E213" s="59">
        <v>1</v>
      </c>
      <c r="F213" s="62"/>
      <c r="G213" s="53" t="s">
        <v>147</v>
      </c>
      <c r="H213" s="105">
        <v>185</v>
      </c>
      <c r="I213" s="48">
        <f t="shared" si="22"/>
        <v>0</v>
      </c>
      <c r="J213" s="89">
        <f t="shared" si="22"/>
        <v>0</v>
      </c>
      <c r="K213" s="49">
        <f t="shared" si="22"/>
        <v>0</v>
      </c>
      <c r="L213" s="48">
        <f t="shared" si="22"/>
        <v>0</v>
      </c>
    </row>
    <row r="214" spans="1:15" ht="25.5" hidden="1" customHeight="1">
      <c r="A214" s="59">
        <v>3</v>
      </c>
      <c r="B214" s="61">
        <v>1</v>
      </c>
      <c r="C214" s="59">
        <v>3</v>
      </c>
      <c r="D214" s="60">
        <v>1</v>
      </c>
      <c r="E214" s="60">
        <v>1</v>
      </c>
      <c r="F214" s="62">
        <v>1</v>
      </c>
      <c r="G214" s="53" t="s">
        <v>147</v>
      </c>
      <c r="H214" s="105">
        <v>186</v>
      </c>
      <c r="I214" s="113">
        <v>0</v>
      </c>
      <c r="J214" s="113">
        <v>0</v>
      </c>
      <c r="K214" s="113">
        <v>0</v>
      </c>
      <c r="L214" s="113">
        <v>0</v>
      </c>
    </row>
    <row r="215" spans="1:15" hidden="1">
      <c r="A215" s="59">
        <v>3</v>
      </c>
      <c r="B215" s="61">
        <v>1</v>
      </c>
      <c r="C215" s="59">
        <v>3</v>
      </c>
      <c r="D215" s="60">
        <v>2</v>
      </c>
      <c r="E215" s="60"/>
      <c r="F215" s="62"/>
      <c r="G215" s="61" t="s">
        <v>148</v>
      </c>
      <c r="H215" s="105">
        <v>187</v>
      </c>
      <c r="I215" s="48">
        <f>I216</f>
        <v>0</v>
      </c>
      <c r="J215" s="89">
        <f>J216</f>
        <v>0</v>
      </c>
      <c r="K215" s="49">
        <f>K216</f>
        <v>0</v>
      </c>
      <c r="L215" s="48">
        <f>L216</f>
        <v>0</v>
      </c>
    </row>
    <row r="216" spans="1:15" hidden="1">
      <c r="A216" s="54">
        <v>3</v>
      </c>
      <c r="B216" s="53">
        <v>1</v>
      </c>
      <c r="C216" s="54">
        <v>3</v>
      </c>
      <c r="D216" s="52">
        <v>2</v>
      </c>
      <c r="E216" s="52">
        <v>1</v>
      </c>
      <c r="F216" s="55"/>
      <c r="G216" s="61" t="s">
        <v>148</v>
      </c>
      <c r="H216" s="105">
        <v>188</v>
      </c>
      <c r="I216" s="48">
        <f>SUM(I217:I222)</f>
        <v>0</v>
      </c>
      <c r="J216" s="48">
        <f>SUM(J217:J222)</f>
        <v>0</v>
      </c>
      <c r="K216" s="48">
        <f>SUM(K217:K222)</f>
        <v>0</v>
      </c>
      <c r="L216" s="48">
        <f>SUM(L217:L222)</f>
        <v>0</v>
      </c>
      <c r="M216" s="120"/>
      <c r="N216" s="120"/>
      <c r="O216" s="120"/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1</v>
      </c>
      <c r="G217" s="61" t="s">
        <v>149</v>
      </c>
      <c r="H217" s="105">
        <v>189</v>
      </c>
      <c r="I217" s="66">
        <v>0</v>
      </c>
      <c r="J217" s="66">
        <v>0</v>
      </c>
      <c r="K217" s="66">
        <v>0</v>
      </c>
      <c r="L217" s="113">
        <v>0</v>
      </c>
    </row>
    <row r="218" spans="1:15" ht="25.5" hidden="1" customHeight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2</v>
      </c>
      <c r="G218" s="61" t="s">
        <v>150</v>
      </c>
      <c r="H218" s="105">
        <v>190</v>
      </c>
      <c r="I218" s="66">
        <v>0</v>
      </c>
      <c r="J218" s="66">
        <v>0</v>
      </c>
      <c r="K218" s="66">
        <v>0</v>
      </c>
      <c r="L218" s="66">
        <v>0</v>
      </c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3</v>
      </c>
      <c r="G219" s="61" t="s">
        <v>151</v>
      </c>
      <c r="H219" s="105">
        <v>191</v>
      </c>
      <c r="I219" s="66">
        <v>0</v>
      </c>
      <c r="J219" s="66">
        <v>0</v>
      </c>
      <c r="K219" s="66">
        <v>0</v>
      </c>
      <c r="L219" s="66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4</v>
      </c>
      <c r="G220" s="61" t="s">
        <v>152</v>
      </c>
      <c r="H220" s="105">
        <v>192</v>
      </c>
      <c r="I220" s="66">
        <v>0</v>
      </c>
      <c r="J220" s="66">
        <v>0</v>
      </c>
      <c r="K220" s="66">
        <v>0</v>
      </c>
      <c r="L220" s="113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5</v>
      </c>
      <c r="G221" s="53" t="s">
        <v>153</v>
      </c>
      <c r="H221" s="105">
        <v>193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6</v>
      </c>
      <c r="G222" s="53" t="s">
        <v>148</v>
      </c>
      <c r="H222" s="105">
        <v>194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4">
        <v>3</v>
      </c>
      <c r="B223" s="52">
        <v>1</v>
      </c>
      <c r="C223" s="52">
        <v>4</v>
      </c>
      <c r="D223" s="52"/>
      <c r="E223" s="52"/>
      <c r="F223" s="55"/>
      <c r="G223" s="53" t="s">
        <v>154</v>
      </c>
      <c r="H223" s="105">
        <v>195</v>
      </c>
      <c r="I223" s="69">
        <f t="shared" ref="I223:L225" si="23">I224</f>
        <v>0</v>
      </c>
      <c r="J223" s="91">
        <f t="shared" si="23"/>
        <v>0</v>
      </c>
      <c r="K223" s="70">
        <f t="shared" si="23"/>
        <v>0</v>
      </c>
      <c r="L223" s="70">
        <f t="shared" si="23"/>
        <v>0</v>
      </c>
    </row>
    <row r="224" spans="1:15" ht="25.5" hidden="1" customHeight="1">
      <c r="A224" s="72">
        <v>3</v>
      </c>
      <c r="B224" s="81">
        <v>1</v>
      </c>
      <c r="C224" s="81">
        <v>4</v>
      </c>
      <c r="D224" s="81">
        <v>1</v>
      </c>
      <c r="E224" s="81"/>
      <c r="F224" s="82"/>
      <c r="G224" s="53" t="s">
        <v>154</v>
      </c>
      <c r="H224" s="105">
        <v>196</v>
      </c>
      <c r="I224" s="76">
        <f t="shared" si="23"/>
        <v>0</v>
      </c>
      <c r="J224" s="103">
        <f t="shared" si="23"/>
        <v>0</v>
      </c>
      <c r="K224" s="77">
        <f t="shared" si="23"/>
        <v>0</v>
      </c>
      <c r="L224" s="77">
        <f t="shared" si="23"/>
        <v>0</v>
      </c>
    </row>
    <row r="225" spans="1:12" ht="25.5" hidden="1" customHeight="1">
      <c r="A225" s="59">
        <v>3</v>
      </c>
      <c r="B225" s="60">
        <v>1</v>
      </c>
      <c r="C225" s="60">
        <v>4</v>
      </c>
      <c r="D225" s="60">
        <v>1</v>
      </c>
      <c r="E225" s="60">
        <v>1</v>
      </c>
      <c r="F225" s="62"/>
      <c r="G225" s="53" t="s">
        <v>155</v>
      </c>
      <c r="H225" s="105">
        <v>197</v>
      </c>
      <c r="I225" s="48">
        <f t="shared" si="23"/>
        <v>0</v>
      </c>
      <c r="J225" s="89">
        <f t="shared" si="23"/>
        <v>0</v>
      </c>
      <c r="K225" s="49">
        <f t="shared" si="23"/>
        <v>0</v>
      </c>
      <c r="L225" s="49">
        <f t="shared" si="23"/>
        <v>0</v>
      </c>
    </row>
    <row r="226" spans="1:12" ht="25.5" hidden="1" customHeight="1">
      <c r="A226" s="63">
        <v>3</v>
      </c>
      <c r="B226" s="59">
        <v>1</v>
      </c>
      <c r="C226" s="60">
        <v>4</v>
      </c>
      <c r="D226" s="60">
        <v>1</v>
      </c>
      <c r="E226" s="60">
        <v>1</v>
      </c>
      <c r="F226" s="62">
        <v>1</v>
      </c>
      <c r="G226" s="53" t="s">
        <v>155</v>
      </c>
      <c r="H226" s="105">
        <v>198</v>
      </c>
      <c r="I226" s="66">
        <v>0</v>
      </c>
      <c r="J226" s="66">
        <v>0</v>
      </c>
      <c r="K226" s="66">
        <v>0</v>
      </c>
      <c r="L226" s="66"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/>
      <c r="E227" s="60"/>
      <c r="F227" s="62"/>
      <c r="G227" s="61" t="s">
        <v>156</v>
      </c>
      <c r="H227" s="105">
        <v>199</v>
      </c>
      <c r="I227" s="48">
        <f t="shared" ref="I227:L228" si="24">I228</f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/>
      <c r="F228" s="62"/>
      <c r="G228" s="61" t="s">
        <v>156</v>
      </c>
      <c r="H228" s="105">
        <v>200</v>
      </c>
      <c r="I228" s="48">
        <f t="shared" si="24"/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/>
      <c r="G229" s="61" t="s">
        <v>156</v>
      </c>
      <c r="H229" s="105">
        <v>201</v>
      </c>
      <c r="I229" s="48">
        <f>SUM(I230:I232)</f>
        <v>0</v>
      </c>
      <c r="J229" s="48">
        <f>SUM(J230:J232)</f>
        <v>0</v>
      </c>
      <c r="K229" s="48">
        <f>SUM(K230:K232)</f>
        <v>0</v>
      </c>
      <c r="L229" s="48">
        <f>SUM(L230:L232)</f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1</v>
      </c>
      <c r="G230" s="115" t="s">
        <v>157</v>
      </c>
      <c r="H230" s="105">
        <v>202</v>
      </c>
      <c r="I230" s="66">
        <v>0</v>
      </c>
      <c r="J230" s="66">
        <v>0</v>
      </c>
      <c r="K230" s="66">
        <v>0</v>
      </c>
      <c r="L230" s="66"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2</v>
      </c>
      <c r="G231" s="115" t="s">
        <v>158</v>
      </c>
      <c r="H231" s="105">
        <v>203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3</v>
      </c>
      <c r="G232" s="115" t="s">
        <v>159</v>
      </c>
      <c r="H232" s="105">
        <v>204</v>
      </c>
      <c r="I232" s="66">
        <v>0</v>
      </c>
      <c r="J232" s="66">
        <v>0</v>
      </c>
      <c r="K232" s="66">
        <v>0</v>
      </c>
      <c r="L232" s="66">
        <v>0</v>
      </c>
    </row>
    <row r="233" spans="1:12" ht="38.25" hidden="1" customHeight="1">
      <c r="A233" s="44">
        <v>3</v>
      </c>
      <c r="B233" s="45">
        <v>2</v>
      </c>
      <c r="C233" s="45"/>
      <c r="D233" s="45"/>
      <c r="E233" s="45"/>
      <c r="F233" s="47"/>
      <c r="G233" s="46" t="s">
        <v>160</v>
      </c>
      <c r="H233" s="105">
        <v>205</v>
      </c>
      <c r="I233" s="48">
        <f>SUM(I234+I266)</f>
        <v>0</v>
      </c>
      <c r="J233" s="89">
        <f>SUM(J234+J266)</f>
        <v>0</v>
      </c>
      <c r="K233" s="49">
        <f>SUM(K234+K266)</f>
        <v>0</v>
      </c>
      <c r="L233" s="49">
        <f>SUM(L234+L266)</f>
        <v>0</v>
      </c>
    </row>
    <row r="234" spans="1:12" ht="38.25" hidden="1" customHeight="1">
      <c r="A234" s="72">
        <v>3</v>
      </c>
      <c r="B234" s="80">
        <v>2</v>
      </c>
      <c r="C234" s="81">
        <v>1</v>
      </c>
      <c r="D234" s="81"/>
      <c r="E234" s="81"/>
      <c r="F234" s="82"/>
      <c r="G234" s="83" t="s">
        <v>161</v>
      </c>
      <c r="H234" s="105">
        <v>206</v>
      </c>
      <c r="I234" s="76">
        <f>SUM(I235+I244+I248+I252+I256+I259+I262)</f>
        <v>0</v>
      </c>
      <c r="J234" s="103">
        <f>SUM(J235+J244+J248+J252+J256+J259+J262)</f>
        <v>0</v>
      </c>
      <c r="K234" s="77">
        <f>SUM(K235+K244+K248+K252+K256+K259+K262)</f>
        <v>0</v>
      </c>
      <c r="L234" s="77">
        <f>SUM(L235+L244+L248+L252+L256+L259+L262)</f>
        <v>0</v>
      </c>
    </row>
    <row r="235" spans="1:12" hidden="1">
      <c r="A235" s="59">
        <v>3</v>
      </c>
      <c r="B235" s="60">
        <v>2</v>
      </c>
      <c r="C235" s="60">
        <v>1</v>
      </c>
      <c r="D235" s="60">
        <v>1</v>
      </c>
      <c r="E235" s="60"/>
      <c r="F235" s="62"/>
      <c r="G235" s="61" t="s">
        <v>162</v>
      </c>
      <c r="H235" s="105">
        <v>207</v>
      </c>
      <c r="I235" s="76">
        <f>I236</f>
        <v>0</v>
      </c>
      <c r="J235" s="76">
        <f>J236</f>
        <v>0</v>
      </c>
      <c r="K235" s="76">
        <f>K236</f>
        <v>0</v>
      </c>
      <c r="L235" s="76">
        <f>L236</f>
        <v>0</v>
      </c>
    </row>
    <row r="236" spans="1:12" hidden="1">
      <c r="A236" s="59">
        <v>3</v>
      </c>
      <c r="B236" s="59">
        <v>2</v>
      </c>
      <c r="C236" s="60">
        <v>1</v>
      </c>
      <c r="D236" s="60">
        <v>1</v>
      </c>
      <c r="E236" s="60">
        <v>1</v>
      </c>
      <c r="F236" s="62"/>
      <c r="G236" s="61" t="s">
        <v>163</v>
      </c>
      <c r="H236" s="105">
        <v>208</v>
      </c>
      <c r="I236" s="48">
        <f>SUM(I237:I237)</f>
        <v>0</v>
      </c>
      <c r="J236" s="89">
        <f>SUM(J237:J237)</f>
        <v>0</v>
      </c>
      <c r="K236" s="49">
        <f>SUM(K237:K237)</f>
        <v>0</v>
      </c>
      <c r="L236" s="49">
        <f>SUM(L237:L237)</f>
        <v>0</v>
      </c>
    </row>
    <row r="237" spans="1:12" hidden="1">
      <c r="A237" s="72">
        <v>3</v>
      </c>
      <c r="B237" s="72">
        <v>2</v>
      </c>
      <c r="C237" s="81">
        <v>1</v>
      </c>
      <c r="D237" s="81">
        <v>1</v>
      </c>
      <c r="E237" s="81">
        <v>1</v>
      </c>
      <c r="F237" s="82">
        <v>1</v>
      </c>
      <c r="G237" s="83" t="s">
        <v>163</v>
      </c>
      <c r="H237" s="105">
        <v>209</v>
      </c>
      <c r="I237" s="66">
        <v>0</v>
      </c>
      <c r="J237" s="66">
        <v>0</v>
      </c>
      <c r="K237" s="66">
        <v>0</v>
      </c>
      <c r="L237" s="66"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/>
      <c r="G238" s="83" t="s">
        <v>164</v>
      </c>
      <c r="H238" s="105">
        <v>210</v>
      </c>
      <c r="I238" s="48">
        <f>SUM(I239:I240)</f>
        <v>0</v>
      </c>
      <c r="J238" s="48">
        <f>SUM(J239:J240)</f>
        <v>0</v>
      </c>
      <c r="K238" s="48">
        <f>SUM(K239:K240)</f>
        <v>0</v>
      </c>
      <c r="L238" s="48">
        <f>SUM(L239:L240)</f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1</v>
      </c>
      <c r="G239" s="83" t="s">
        <v>165</v>
      </c>
      <c r="H239" s="105">
        <v>211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2</v>
      </c>
      <c r="G240" s="83" t="s">
        <v>166</v>
      </c>
      <c r="H240" s="105">
        <v>212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121"/>
      <c r="G241" s="83" t="s">
        <v>167</v>
      </c>
      <c r="H241" s="105">
        <v>213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1</v>
      </c>
      <c r="G242" s="83" t="s">
        <v>168</v>
      </c>
      <c r="H242" s="105">
        <v>214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2</v>
      </c>
      <c r="G243" s="83" t="s">
        <v>169</v>
      </c>
      <c r="H243" s="105">
        <v>215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/>
      <c r="F244" s="62"/>
      <c r="G244" s="61" t="s">
        <v>170</v>
      </c>
      <c r="H244" s="105">
        <v>216</v>
      </c>
      <c r="I244" s="48">
        <f>I245</f>
        <v>0</v>
      </c>
      <c r="J244" s="48">
        <f>J245</f>
        <v>0</v>
      </c>
      <c r="K244" s="48">
        <f>K245</f>
        <v>0</v>
      </c>
      <c r="L244" s="48">
        <f>L245</f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>
        <v>1</v>
      </c>
      <c r="F245" s="62"/>
      <c r="G245" s="61" t="s">
        <v>170</v>
      </c>
      <c r="H245" s="105">
        <v>217</v>
      </c>
      <c r="I245" s="48">
        <f>SUM(I246:I247)</f>
        <v>0</v>
      </c>
      <c r="J245" s="89">
        <f>SUM(J246:J247)</f>
        <v>0</v>
      </c>
      <c r="K245" s="49">
        <f>SUM(K246:K247)</f>
        <v>0</v>
      </c>
      <c r="L245" s="49">
        <f>SUM(L246:L247)</f>
        <v>0</v>
      </c>
    </row>
    <row r="246" spans="1:12" ht="25.5" hidden="1" customHeight="1">
      <c r="A246" s="72">
        <v>3</v>
      </c>
      <c r="B246" s="80">
        <v>2</v>
      </c>
      <c r="C246" s="81">
        <v>1</v>
      </c>
      <c r="D246" s="81">
        <v>2</v>
      </c>
      <c r="E246" s="81">
        <v>1</v>
      </c>
      <c r="F246" s="82">
        <v>1</v>
      </c>
      <c r="G246" s="83" t="s">
        <v>171</v>
      </c>
      <c r="H246" s="105">
        <v>218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>
        <v>2</v>
      </c>
      <c r="G247" s="61" t="s">
        <v>172</v>
      </c>
      <c r="H247" s="105">
        <v>219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4">
        <v>3</v>
      </c>
      <c r="B248" s="52">
        <v>2</v>
      </c>
      <c r="C248" s="52">
        <v>1</v>
      </c>
      <c r="D248" s="52">
        <v>3</v>
      </c>
      <c r="E248" s="52"/>
      <c r="F248" s="55"/>
      <c r="G248" s="53" t="s">
        <v>173</v>
      </c>
      <c r="H248" s="105">
        <v>220</v>
      </c>
      <c r="I248" s="69">
        <f>I249</f>
        <v>0</v>
      </c>
      <c r="J248" s="91">
        <f>J249</f>
        <v>0</v>
      </c>
      <c r="K248" s="70">
        <f>K249</f>
        <v>0</v>
      </c>
      <c r="L248" s="70">
        <f>L249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/>
      <c r="G249" s="53" t="s">
        <v>173</v>
      </c>
      <c r="H249" s="105">
        <v>221</v>
      </c>
      <c r="I249" s="48">
        <f>I250+I251</f>
        <v>0</v>
      </c>
      <c r="J249" s="48">
        <f>J250+J251</f>
        <v>0</v>
      </c>
      <c r="K249" s="48">
        <f>K250+K251</f>
        <v>0</v>
      </c>
      <c r="L249" s="48">
        <f>L250+L251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1</v>
      </c>
      <c r="G250" s="61" t="s">
        <v>174</v>
      </c>
      <c r="H250" s="105">
        <v>222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2</v>
      </c>
      <c r="G251" s="61" t="s">
        <v>175</v>
      </c>
      <c r="H251" s="105">
        <v>223</v>
      </c>
      <c r="I251" s="113">
        <v>0</v>
      </c>
      <c r="J251" s="110">
        <v>0</v>
      </c>
      <c r="K251" s="113">
        <v>0</v>
      </c>
      <c r="L251" s="113">
        <v>0</v>
      </c>
    </row>
    <row r="252" spans="1:12" hidden="1">
      <c r="A252" s="59">
        <v>3</v>
      </c>
      <c r="B252" s="60">
        <v>2</v>
      </c>
      <c r="C252" s="60">
        <v>1</v>
      </c>
      <c r="D252" s="60">
        <v>4</v>
      </c>
      <c r="E252" s="60"/>
      <c r="F252" s="62"/>
      <c r="G252" s="61" t="s">
        <v>176</v>
      </c>
      <c r="H252" s="105">
        <v>224</v>
      </c>
      <c r="I252" s="48">
        <f>I253</f>
        <v>0</v>
      </c>
      <c r="J252" s="49">
        <f>J253</f>
        <v>0</v>
      </c>
      <c r="K252" s="48">
        <f>K253</f>
        <v>0</v>
      </c>
      <c r="L252" s="49">
        <f>L253</f>
        <v>0</v>
      </c>
    </row>
    <row r="253" spans="1:12" hidden="1">
      <c r="A253" s="54">
        <v>3</v>
      </c>
      <c r="B253" s="52">
        <v>2</v>
      </c>
      <c r="C253" s="52">
        <v>1</v>
      </c>
      <c r="D253" s="52">
        <v>4</v>
      </c>
      <c r="E253" s="52">
        <v>1</v>
      </c>
      <c r="F253" s="55"/>
      <c r="G253" s="53" t="s">
        <v>176</v>
      </c>
      <c r="H253" s="105">
        <v>225</v>
      </c>
      <c r="I253" s="69">
        <f>SUM(I254:I255)</f>
        <v>0</v>
      </c>
      <c r="J253" s="91">
        <f>SUM(J254:J255)</f>
        <v>0</v>
      </c>
      <c r="K253" s="70">
        <f>SUM(K254:K255)</f>
        <v>0</v>
      </c>
      <c r="L253" s="70">
        <f>SUM(L254:L255)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1</v>
      </c>
      <c r="G254" s="61" t="s">
        <v>177</v>
      </c>
      <c r="H254" s="105">
        <v>226</v>
      </c>
      <c r="I254" s="66">
        <v>0</v>
      </c>
      <c r="J254" s="66">
        <v>0</v>
      </c>
      <c r="K254" s="66">
        <v>0</v>
      </c>
      <c r="L254" s="66"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2</v>
      </c>
      <c r="G255" s="61" t="s">
        <v>178</v>
      </c>
      <c r="H255" s="105">
        <v>227</v>
      </c>
      <c r="I255" s="66">
        <v>0</v>
      </c>
      <c r="J255" s="66">
        <v>0</v>
      </c>
      <c r="K255" s="66">
        <v>0</v>
      </c>
      <c r="L255" s="66"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/>
      <c r="F256" s="62"/>
      <c r="G256" s="61" t="s">
        <v>179</v>
      </c>
      <c r="H256" s="105">
        <v>228</v>
      </c>
      <c r="I256" s="48">
        <f t="shared" ref="I256:L257" si="25">I257</f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>
        <v>1</v>
      </c>
      <c r="F257" s="62"/>
      <c r="G257" s="61" t="s">
        <v>179</v>
      </c>
      <c r="H257" s="105">
        <v>229</v>
      </c>
      <c r="I257" s="49">
        <f t="shared" si="25"/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80">
        <v>3</v>
      </c>
      <c r="B258" s="81">
        <v>2</v>
      </c>
      <c r="C258" s="81">
        <v>1</v>
      </c>
      <c r="D258" s="81">
        <v>5</v>
      </c>
      <c r="E258" s="81">
        <v>1</v>
      </c>
      <c r="F258" s="82">
        <v>1</v>
      </c>
      <c r="G258" s="61" t="s">
        <v>179</v>
      </c>
      <c r="H258" s="105">
        <v>230</v>
      </c>
      <c r="I258" s="113">
        <v>0</v>
      </c>
      <c r="J258" s="113">
        <v>0</v>
      </c>
      <c r="K258" s="113">
        <v>0</v>
      </c>
      <c r="L258" s="113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6</v>
      </c>
      <c r="E259" s="60"/>
      <c r="F259" s="62"/>
      <c r="G259" s="61" t="s">
        <v>180</v>
      </c>
      <c r="H259" s="105">
        <v>231</v>
      </c>
      <c r="I259" s="48">
        <f t="shared" ref="I259:L260" si="26">I260</f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9">
        <v>3</v>
      </c>
      <c r="B260" s="59">
        <v>2</v>
      </c>
      <c r="C260" s="60">
        <v>1</v>
      </c>
      <c r="D260" s="60">
        <v>6</v>
      </c>
      <c r="E260" s="60">
        <v>1</v>
      </c>
      <c r="F260" s="62"/>
      <c r="G260" s="61" t="s">
        <v>180</v>
      </c>
      <c r="H260" s="105">
        <v>232</v>
      </c>
      <c r="I260" s="48">
        <f t="shared" si="26"/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4">
        <v>3</v>
      </c>
      <c r="B261" s="54">
        <v>2</v>
      </c>
      <c r="C261" s="60">
        <v>1</v>
      </c>
      <c r="D261" s="60">
        <v>6</v>
      </c>
      <c r="E261" s="60">
        <v>1</v>
      </c>
      <c r="F261" s="62">
        <v>1</v>
      </c>
      <c r="G261" s="61" t="s">
        <v>180</v>
      </c>
      <c r="H261" s="105">
        <v>233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7</v>
      </c>
      <c r="E262" s="60"/>
      <c r="F262" s="62"/>
      <c r="G262" s="61" t="s">
        <v>181</v>
      </c>
      <c r="H262" s="105">
        <v>234</v>
      </c>
      <c r="I262" s="48">
        <f>I263</f>
        <v>0</v>
      </c>
      <c r="J262" s="89">
        <f>J263</f>
        <v>0</v>
      </c>
      <c r="K262" s="49">
        <f>K263</f>
        <v>0</v>
      </c>
      <c r="L262" s="49">
        <f>L263</f>
        <v>0</v>
      </c>
    </row>
    <row r="263" spans="1:12" hidden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/>
      <c r="G263" s="61" t="s">
        <v>181</v>
      </c>
      <c r="H263" s="105">
        <v>235</v>
      </c>
      <c r="I263" s="48">
        <f>I264+I265</f>
        <v>0</v>
      </c>
      <c r="J263" s="48">
        <f>J264+J265</f>
        <v>0</v>
      </c>
      <c r="K263" s="48">
        <f>K264+K265</f>
        <v>0</v>
      </c>
      <c r="L263" s="48">
        <f>L264+L265</f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1</v>
      </c>
      <c r="G264" s="61" t="s">
        <v>182</v>
      </c>
      <c r="H264" s="105">
        <v>236</v>
      </c>
      <c r="I264" s="65">
        <v>0</v>
      </c>
      <c r="J264" s="66">
        <v>0</v>
      </c>
      <c r="K264" s="66">
        <v>0</v>
      </c>
      <c r="L264" s="66"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2</v>
      </c>
      <c r="G265" s="61" t="s">
        <v>183</v>
      </c>
      <c r="H265" s="105">
        <v>237</v>
      </c>
      <c r="I265" s="66">
        <v>0</v>
      </c>
      <c r="J265" s="66">
        <v>0</v>
      </c>
      <c r="K265" s="66">
        <v>0</v>
      </c>
      <c r="L265" s="66">
        <v>0</v>
      </c>
    </row>
    <row r="266" spans="1:12" ht="38.25" hidden="1" customHeight="1">
      <c r="A266" s="59">
        <v>3</v>
      </c>
      <c r="B266" s="60">
        <v>2</v>
      </c>
      <c r="C266" s="60">
        <v>2</v>
      </c>
      <c r="D266" s="122"/>
      <c r="E266" s="122"/>
      <c r="F266" s="123"/>
      <c r="G266" s="61" t="s">
        <v>184</v>
      </c>
      <c r="H266" s="105">
        <v>238</v>
      </c>
      <c r="I266" s="48">
        <f>SUM(I267+I276+I280+I284+I288+I291+I294)</f>
        <v>0</v>
      </c>
      <c r="J266" s="89">
        <f>SUM(J267+J276+J280+J284+J288+J291+J294)</f>
        <v>0</v>
      </c>
      <c r="K266" s="49">
        <f>SUM(K267+K276+K280+K284+K288+K291+K294)</f>
        <v>0</v>
      </c>
      <c r="L266" s="49">
        <f>SUM(L267+L276+L280+L284+L288+L291+L294)</f>
        <v>0</v>
      </c>
    </row>
    <row r="267" spans="1:12" hidden="1">
      <c r="A267" s="59">
        <v>3</v>
      </c>
      <c r="B267" s="60">
        <v>2</v>
      </c>
      <c r="C267" s="60">
        <v>2</v>
      </c>
      <c r="D267" s="60">
        <v>1</v>
      </c>
      <c r="E267" s="60"/>
      <c r="F267" s="62"/>
      <c r="G267" s="61" t="s">
        <v>185</v>
      </c>
      <c r="H267" s="105">
        <v>239</v>
      </c>
      <c r="I267" s="48">
        <f>I268</f>
        <v>0</v>
      </c>
      <c r="J267" s="48">
        <f>J268</f>
        <v>0</v>
      </c>
      <c r="K267" s="48">
        <f>K268</f>
        <v>0</v>
      </c>
      <c r="L267" s="48">
        <f>L268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/>
      <c r="G268" s="61" t="s">
        <v>163</v>
      </c>
      <c r="H268" s="105">
        <v>240</v>
      </c>
      <c r="I268" s="48">
        <f>SUM(I269)</f>
        <v>0</v>
      </c>
      <c r="J268" s="48">
        <f>SUM(J269)</f>
        <v>0</v>
      </c>
      <c r="K268" s="48">
        <f>SUM(K269)</f>
        <v>0</v>
      </c>
      <c r="L268" s="48">
        <f>SUM(L269)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>
        <v>1</v>
      </c>
      <c r="G269" s="61" t="s">
        <v>163</v>
      </c>
      <c r="H269" s="105">
        <v>241</v>
      </c>
      <c r="I269" s="66">
        <v>0</v>
      </c>
      <c r="J269" s="66">
        <v>0</v>
      </c>
      <c r="K269" s="66">
        <v>0</v>
      </c>
      <c r="L269" s="66"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/>
      <c r="G270" s="61" t="s">
        <v>186</v>
      </c>
      <c r="H270" s="105">
        <v>242</v>
      </c>
      <c r="I270" s="48">
        <f>SUM(I271:I272)</f>
        <v>0</v>
      </c>
      <c r="J270" s="48">
        <f>SUM(J271:J272)</f>
        <v>0</v>
      </c>
      <c r="K270" s="48">
        <f>SUM(K271:K272)</f>
        <v>0</v>
      </c>
      <c r="L270" s="48">
        <f>SUM(L271:L272)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1</v>
      </c>
      <c r="G271" s="61" t="s">
        <v>165</v>
      </c>
      <c r="H271" s="105">
        <v>243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2</v>
      </c>
      <c r="G272" s="61" t="s">
        <v>166</v>
      </c>
      <c r="H272" s="105">
        <v>244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/>
      <c r="G273" s="61" t="s">
        <v>167</v>
      </c>
      <c r="H273" s="105">
        <v>245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1</v>
      </c>
      <c r="G274" s="61" t="s">
        <v>168</v>
      </c>
      <c r="H274" s="105">
        <v>246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2</v>
      </c>
      <c r="G275" s="61" t="s">
        <v>187</v>
      </c>
      <c r="H275" s="105">
        <v>247</v>
      </c>
      <c r="I275" s="66">
        <v>0</v>
      </c>
      <c r="J275" s="65">
        <v>0</v>
      </c>
      <c r="K275" s="66">
        <v>0</v>
      </c>
      <c r="L275" s="66">
        <v>0</v>
      </c>
    </row>
    <row r="276" spans="1:12" ht="25.5" hidden="1" customHeight="1">
      <c r="A276" s="63">
        <v>3</v>
      </c>
      <c r="B276" s="59">
        <v>2</v>
      </c>
      <c r="C276" s="60">
        <v>2</v>
      </c>
      <c r="D276" s="60">
        <v>2</v>
      </c>
      <c r="E276" s="60"/>
      <c r="F276" s="62"/>
      <c r="G276" s="61" t="s">
        <v>188</v>
      </c>
      <c r="H276" s="105">
        <v>248</v>
      </c>
      <c r="I276" s="48">
        <f>I277</f>
        <v>0</v>
      </c>
      <c r="J276" s="49">
        <f>J277</f>
        <v>0</v>
      </c>
      <c r="K276" s="48">
        <f>K277</f>
        <v>0</v>
      </c>
      <c r="L276" s="49">
        <f>L277</f>
        <v>0</v>
      </c>
    </row>
    <row r="277" spans="1:12" ht="25.5" hidden="1" customHeight="1">
      <c r="A277" s="59">
        <v>3</v>
      </c>
      <c r="B277" s="60">
        <v>2</v>
      </c>
      <c r="C277" s="52">
        <v>2</v>
      </c>
      <c r="D277" s="52">
        <v>2</v>
      </c>
      <c r="E277" s="52">
        <v>1</v>
      </c>
      <c r="F277" s="55"/>
      <c r="G277" s="61" t="s">
        <v>188</v>
      </c>
      <c r="H277" s="105">
        <v>249</v>
      </c>
      <c r="I277" s="69">
        <f>SUM(I278:I279)</f>
        <v>0</v>
      </c>
      <c r="J277" s="91">
        <f>SUM(J278:J279)</f>
        <v>0</v>
      </c>
      <c r="K277" s="70">
        <f>SUM(K278:K279)</f>
        <v>0</v>
      </c>
      <c r="L277" s="70">
        <f>SUM(L278:L279)</f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1</v>
      </c>
      <c r="G278" s="61" t="s">
        <v>189</v>
      </c>
      <c r="H278" s="105">
        <v>250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2</v>
      </c>
      <c r="G279" s="63" t="s">
        <v>190</v>
      </c>
      <c r="H279" s="105">
        <v>251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3</v>
      </c>
      <c r="E280" s="60"/>
      <c r="F280" s="62"/>
      <c r="G280" s="61" t="s">
        <v>191</v>
      </c>
      <c r="H280" s="105">
        <v>252</v>
      </c>
      <c r="I280" s="48">
        <f>I281</f>
        <v>0</v>
      </c>
      <c r="J280" s="89">
        <f>J281</f>
        <v>0</v>
      </c>
      <c r="K280" s="49">
        <f>K281</f>
        <v>0</v>
      </c>
      <c r="L280" s="49">
        <f>L281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/>
      <c r="G281" s="61" t="s">
        <v>191</v>
      </c>
      <c r="H281" s="105">
        <v>253</v>
      </c>
      <c r="I281" s="48">
        <f>I282+I283</f>
        <v>0</v>
      </c>
      <c r="J281" s="48">
        <f>J282+J283</f>
        <v>0</v>
      </c>
      <c r="K281" s="48">
        <f>K282+K283</f>
        <v>0</v>
      </c>
      <c r="L281" s="48">
        <f>L282+L283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1</v>
      </c>
      <c r="G282" s="61" t="s">
        <v>192</v>
      </c>
      <c r="H282" s="105">
        <v>254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2</v>
      </c>
      <c r="G283" s="61" t="s">
        <v>193</v>
      </c>
      <c r="H283" s="105">
        <v>255</v>
      </c>
      <c r="I283" s="66">
        <v>0</v>
      </c>
      <c r="J283" s="66">
        <v>0</v>
      </c>
      <c r="K283" s="66">
        <v>0</v>
      </c>
      <c r="L283" s="66"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/>
      <c r="F284" s="62"/>
      <c r="G284" s="61" t="s">
        <v>194</v>
      </c>
      <c r="H284" s="105">
        <v>256</v>
      </c>
      <c r="I284" s="48">
        <f>I285</f>
        <v>0</v>
      </c>
      <c r="J284" s="89">
        <f>J285</f>
        <v>0</v>
      </c>
      <c r="K284" s="49">
        <f>K285</f>
        <v>0</v>
      </c>
      <c r="L284" s="49">
        <f>L285</f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/>
      <c r="G285" s="61" t="s">
        <v>194</v>
      </c>
      <c r="H285" s="105">
        <v>257</v>
      </c>
      <c r="I285" s="48">
        <f>SUM(I286:I287)</f>
        <v>0</v>
      </c>
      <c r="J285" s="89">
        <f>SUM(J286:J287)</f>
        <v>0</v>
      </c>
      <c r="K285" s="49">
        <f>SUM(K286:K287)</f>
        <v>0</v>
      </c>
      <c r="L285" s="49">
        <f>SUM(L286:L287)</f>
        <v>0</v>
      </c>
    </row>
    <row r="286" spans="1:12" ht="25.5" hidden="1" customHeight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>
        <v>1</v>
      </c>
      <c r="G286" s="61" t="s">
        <v>195</v>
      </c>
      <c r="H286" s="105">
        <v>258</v>
      </c>
      <c r="I286" s="66">
        <v>0</v>
      </c>
      <c r="J286" s="66">
        <v>0</v>
      </c>
      <c r="K286" s="66">
        <v>0</v>
      </c>
      <c r="L286" s="66">
        <v>0</v>
      </c>
    </row>
    <row r="287" spans="1:12" ht="25.5" hidden="1" customHeight="1">
      <c r="A287" s="54">
        <v>3</v>
      </c>
      <c r="B287" s="52">
        <v>2</v>
      </c>
      <c r="C287" s="52">
        <v>2</v>
      </c>
      <c r="D287" s="52">
        <v>4</v>
      </c>
      <c r="E287" s="52">
        <v>1</v>
      </c>
      <c r="F287" s="55">
        <v>2</v>
      </c>
      <c r="G287" s="63" t="s">
        <v>196</v>
      </c>
      <c r="H287" s="105">
        <v>259</v>
      </c>
      <c r="I287" s="66">
        <v>0</v>
      </c>
      <c r="J287" s="66">
        <v>0</v>
      </c>
      <c r="K287" s="66">
        <v>0</v>
      </c>
      <c r="L287" s="66"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/>
      <c r="F288" s="62"/>
      <c r="G288" s="61" t="s">
        <v>197</v>
      </c>
      <c r="H288" s="105">
        <v>260</v>
      </c>
      <c r="I288" s="48">
        <f t="shared" ref="I288:L289" si="27">I289</f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/>
      <c r="G289" s="61" t="s">
        <v>197</v>
      </c>
      <c r="H289" s="105">
        <v>261</v>
      </c>
      <c r="I289" s="48">
        <f t="shared" si="27"/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>
        <v>1</v>
      </c>
      <c r="G290" s="61" t="s">
        <v>197</v>
      </c>
      <c r="H290" s="105">
        <v>262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/>
      <c r="F291" s="62"/>
      <c r="G291" s="61" t="s">
        <v>180</v>
      </c>
      <c r="H291" s="105">
        <v>263</v>
      </c>
      <c r="I291" s="48">
        <f t="shared" ref="I291:L292" si="28">I292</f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>
        <v>1</v>
      </c>
      <c r="F292" s="62"/>
      <c r="G292" s="61" t="s">
        <v>180</v>
      </c>
      <c r="H292" s="105">
        <v>264</v>
      </c>
      <c r="I292" s="48">
        <f t="shared" si="28"/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81">
        <v>2</v>
      </c>
      <c r="C293" s="81">
        <v>2</v>
      </c>
      <c r="D293" s="60">
        <v>6</v>
      </c>
      <c r="E293" s="81">
        <v>1</v>
      </c>
      <c r="F293" s="82">
        <v>1</v>
      </c>
      <c r="G293" s="83" t="s">
        <v>180</v>
      </c>
      <c r="H293" s="105">
        <v>265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/>
      <c r="F294" s="62"/>
      <c r="G294" s="61" t="s">
        <v>181</v>
      </c>
      <c r="H294" s="105">
        <v>266</v>
      </c>
      <c r="I294" s="48">
        <f>I295</f>
        <v>0</v>
      </c>
      <c r="J294" s="124">
        <f>J295</f>
        <v>0</v>
      </c>
      <c r="K294" s="49">
        <f>K295</f>
        <v>0</v>
      </c>
      <c r="L294" s="49">
        <f>L295</f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>
        <v>1</v>
      </c>
      <c r="F295" s="62"/>
      <c r="G295" s="61" t="s">
        <v>181</v>
      </c>
      <c r="H295" s="105">
        <v>267</v>
      </c>
      <c r="I295" s="48">
        <f>I296+I297</f>
        <v>0</v>
      </c>
      <c r="J295" s="48">
        <f>J296+J297</f>
        <v>0</v>
      </c>
      <c r="K295" s="48">
        <f>K296+K297</f>
        <v>0</v>
      </c>
      <c r="L295" s="48">
        <f>L296+L297</f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1</v>
      </c>
      <c r="G296" s="61" t="s">
        <v>182</v>
      </c>
      <c r="H296" s="105">
        <v>268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2</v>
      </c>
      <c r="G297" s="61" t="s">
        <v>183</v>
      </c>
      <c r="H297" s="105">
        <v>269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7">
        <v>3</v>
      </c>
      <c r="B298" s="67">
        <v>3</v>
      </c>
      <c r="C298" s="44"/>
      <c r="D298" s="45"/>
      <c r="E298" s="45"/>
      <c r="F298" s="47"/>
      <c r="G298" s="46" t="s">
        <v>198</v>
      </c>
      <c r="H298" s="105">
        <v>270</v>
      </c>
      <c r="I298" s="48">
        <f>SUM(I299+I331)</f>
        <v>0</v>
      </c>
      <c r="J298" s="124">
        <f>SUM(J299+J331)</f>
        <v>0</v>
      </c>
      <c r="K298" s="49">
        <f>SUM(K299+K331)</f>
        <v>0</v>
      </c>
      <c r="L298" s="49">
        <f>SUM(L299+L331)</f>
        <v>0</v>
      </c>
    </row>
    <row r="299" spans="1:12" ht="38.25" hidden="1" customHeight="1">
      <c r="A299" s="63">
        <v>3</v>
      </c>
      <c r="B299" s="63">
        <v>3</v>
      </c>
      <c r="C299" s="59">
        <v>1</v>
      </c>
      <c r="D299" s="60"/>
      <c r="E299" s="60"/>
      <c r="F299" s="62"/>
      <c r="G299" s="61" t="s">
        <v>199</v>
      </c>
      <c r="H299" s="105">
        <v>271</v>
      </c>
      <c r="I299" s="48">
        <f>SUM(I300+I309+I313+I317+I321+I324+I327)</f>
        <v>0</v>
      </c>
      <c r="J299" s="124">
        <f>SUM(J300+J309+J313+J317+J321+J324+J327)</f>
        <v>0</v>
      </c>
      <c r="K299" s="49">
        <f>SUM(K300+K309+K313+K317+K321+K324+K327)</f>
        <v>0</v>
      </c>
      <c r="L299" s="49">
        <f>SUM(L300+L309+L313+L317+L321+L324+L327)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/>
      <c r="F300" s="62"/>
      <c r="G300" s="61" t="s">
        <v>185</v>
      </c>
      <c r="H300" s="105">
        <v>272</v>
      </c>
      <c r="I300" s="48">
        <f>SUM(I301+I303+I306)</f>
        <v>0</v>
      </c>
      <c r="J300" s="48">
        <f>SUM(J301+J303+J306)</f>
        <v>0</v>
      </c>
      <c r="K300" s="48">
        <f>SUM(K301+K303+K306)</f>
        <v>0</v>
      </c>
      <c r="L300" s="48">
        <f>SUM(L301+L303+L306)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/>
      <c r="G301" s="61" t="s">
        <v>163</v>
      </c>
      <c r="H301" s="105">
        <v>273</v>
      </c>
      <c r="I301" s="48">
        <f>SUM(I302:I302)</f>
        <v>0</v>
      </c>
      <c r="J301" s="124">
        <f>SUM(J302:J302)</f>
        <v>0</v>
      </c>
      <c r="K301" s="49">
        <f>SUM(K302:K302)</f>
        <v>0</v>
      </c>
      <c r="L301" s="49">
        <f>SUM(L302:L302)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>
        <v>1</v>
      </c>
      <c r="G302" s="61" t="s">
        <v>163</v>
      </c>
      <c r="H302" s="105">
        <v>274</v>
      </c>
      <c r="I302" s="66">
        <v>0</v>
      </c>
      <c r="J302" s="66">
        <v>0</v>
      </c>
      <c r="K302" s="66">
        <v>0</v>
      </c>
      <c r="L302" s="66"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/>
      <c r="G303" s="61" t="s">
        <v>186</v>
      </c>
      <c r="H303" s="105">
        <v>275</v>
      </c>
      <c r="I303" s="48">
        <f>SUM(I304:I305)</f>
        <v>0</v>
      </c>
      <c r="J303" s="48">
        <f>SUM(J304:J305)</f>
        <v>0</v>
      </c>
      <c r="K303" s="48">
        <f>SUM(K304:K305)</f>
        <v>0</v>
      </c>
      <c r="L303" s="48">
        <f>SUM(L304:L305)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1</v>
      </c>
      <c r="G304" s="61" t="s">
        <v>165</v>
      </c>
      <c r="H304" s="105">
        <v>276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2</v>
      </c>
      <c r="G305" s="61" t="s">
        <v>166</v>
      </c>
      <c r="H305" s="105">
        <v>277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/>
      <c r="G306" s="61" t="s">
        <v>167</v>
      </c>
      <c r="H306" s="105">
        <v>278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1</v>
      </c>
      <c r="G307" s="61" t="s">
        <v>168</v>
      </c>
      <c r="H307" s="105">
        <v>279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2</v>
      </c>
      <c r="G308" s="61" t="s">
        <v>187</v>
      </c>
      <c r="H308" s="105">
        <v>280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79">
        <v>3</v>
      </c>
      <c r="B309" s="54">
        <v>3</v>
      </c>
      <c r="C309" s="59">
        <v>1</v>
      </c>
      <c r="D309" s="60">
        <v>2</v>
      </c>
      <c r="E309" s="60"/>
      <c r="F309" s="62"/>
      <c r="G309" s="61" t="s">
        <v>200</v>
      </c>
      <c r="H309" s="105">
        <v>281</v>
      </c>
      <c r="I309" s="48">
        <f>I310</f>
        <v>0</v>
      </c>
      <c r="J309" s="124">
        <f>J310</f>
        <v>0</v>
      </c>
      <c r="K309" s="49">
        <f>K310</f>
        <v>0</v>
      </c>
      <c r="L309" s="49">
        <f>L310</f>
        <v>0</v>
      </c>
    </row>
    <row r="310" spans="1:12" hidden="1">
      <c r="A310" s="79">
        <v>3</v>
      </c>
      <c r="B310" s="79">
        <v>3</v>
      </c>
      <c r="C310" s="54">
        <v>1</v>
      </c>
      <c r="D310" s="52">
        <v>2</v>
      </c>
      <c r="E310" s="52">
        <v>1</v>
      </c>
      <c r="F310" s="55"/>
      <c r="G310" s="61" t="s">
        <v>200</v>
      </c>
      <c r="H310" s="105">
        <v>282</v>
      </c>
      <c r="I310" s="69">
        <f>SUM(I311:I312)</f>
        <v>0</v>
      </c>
      <c r="J310" s="125">
        <f>SUM(J311:J312)</f>
        <v>0</v>
      </c>
      <c r="K310" s="70">
        <f>SUM(K311:K312)</f>
        <v>0</v>
      </c>
      <c r="L310" s="70">
        <f>SUM(L311:L312)</f>
        <v>0</v>
      </c>
    </row>
    <row r="311" spans="1:12" ht="25.5" hidden="1" customHeight="1">
      <c r="A311" s="63">
        <v>3</v>
      </c>
      <c r="B311" s="63">
        <v>3</v>
      </c>
      <c r="C311" s="59">
        <v>1</v>
      </c>
      <c r="D311" s="60">
        <v>2</v>
      </c>
      <c r="E311" s="60">
        <v>1</v>
      </c>
      <c r="F311" s="62">
        <v>1</v>
      </c>
      <c r="G311" s="61" t="s">
        <v>201</v>
      </c>
      <c r="H311" s="105">
        <v>283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1">
        <v>3</v>
      </c>
      <c r="B312" s="108">
        <v>3</v>
      </c>
      <c r="C312" s="80">
        <v>1</v>
      </c>
      <c r="D312" s="81">
        <v>2</v>
      </c>
      <c r="E312" s="81">
        <v>1</v>
      </c>
      <c r="F312" s="82">
        <v>2</v>
      </c>
      <c r="G312" s="83" t="s">
        <v>202</v>
      </c>
      <c r="H312" s="105">
        <v>284</v>
      </c>
      <c r="I312" s="66">
        <v>0</v>
      </c>
      <c r="J312" s="66">
        <v>0</v>
      </c>
      <c r="K312" s="66">
        <v>0</v>
      </c>
      <c r="L312" s="66">
        <v>0</v>
      </c>
    </row>
    <row r="313" spans="1:12" ht="25.5" hidden="1" customHeight="1">
      <c r="A313" s="59">
        <v>3</v>
      </c>
      <c r="B313" s="61">
        <v>3</v>
      </c>
      <c r="C313" s="59">
        <v>1</v>
      </c>
      <c r="D313" s="60">
        <v>3</v>
      </c>
      <c r="E313" s="60"/>
      <c r="F313" s="62"/>
      <c r="G313" s="61" t="s">
        <v>203</v>
      </c>
      <c r="H313" s="105">
        <v>285</v>
      </c>
      <c r="I313" s="48">
        <f>I314</f>
        <v>0</v>
      </c>
      <c r="J313" s="124">
        <f>J314</f>
        <v>0</v>
      </c>
      <c r="K313" s="49">
        <f>K314</f>
        <v>0</v>
      </c>
      <c r="L313" s="49">
        <f>L314</f>
        <v>0</v>
      </c>
    </row>
    <row r="314" spans="1:12" ht="25.5" hidden="1" customHeight="1">
      <c r="A314" s="59">
        <v>3</v>
      </c>
      <c r="B314" s="83">
        <v>3</v>
      </c>
      <c r="C314" s="80">
        <v>1</v>
      </c>
      <c r="D314" s="81">
        <v>3</v>
      </c>
      <c r="E314" s="81">
        <v>1</v>
      </c>
      <c r="F314" s="82"/>
      <c r="G314" s="61" t="s">
        <v>203</v>
      </c>
      <c r="H314" s="105">
        <v>286</v>
      </c>
      <c r="I314" s="49">
        <f>I315+I316</f>
        <v>0</v>
      </c>
      <c r="J314" s="49">
        <f>J315+J316</f>
        <v>0</v>
      </c>
      <c r="K314" s="49">
        <f>K315+K316</f>
        <v>0</v>
      </c>
      <c r="L314" s="49">
        <f>L315+L316</f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1</v>
      </c>
      <c r="G315" s="61" t="s">
        <v>204</v>
      </c>
      <c r="H315" s="105">
        <v>287</v>
      </c>
      <c r="I315" s="113">
        <v>0</v>
      </c>
      <c r="J315" s="113">
        <v>0</v>
      </c>
      <c r="K315" s="113">
        <v>0</v>
      </c>
      <c r="L315" s="112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2</v>
      </c>
      <c r="G316" s="61" t="s">
        <v>205</v>
      </c>
      <c r="H316" s="105">
        <v>288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59">
        <v>3</v>
      </c>
      <c r="B317" s="61">
        <v>3</v>
      </c>
      <c r="C317" s="59">
        <v>1</v>
      </c>
      <c r="D317" s="60">
        <v>4</v>
      </c>
      <c r="E317" s="60"/>
      <c r="F317" s="62"/>
      <c r="G317" s="61" t="s">
        <v>206</v>
      </c>
      <c r="H317" s="105">
        <v>289</v>
      </c>
      <c r="I317" s="48">
        <f>I318</f>
        <v>0</v>
      </c>
      <c r="J317" s="124">
        <f>J318</f>
        <v>0</v>
      </c>
      <c r="K317" s="49">
        <f>K318</f>
        <v>0</v>
      </c>
      <c r="L317" s="49">
        <f>L318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/>
      <c r="G318" s="61" t="s">
        <v>206</v>
      </c>
      <c r="H318" s="105">
        <v>290</v>
      </c>
      <c r="I318" s="48">
        <f>SUM(I319:I320)</f>
        <v>0</v>
      </c>
      <c r="J318" s="48">
        <f>SUM(J319:J320)</f>
        <v>0</v>
      </c>
      <c r="K318" s="48">
        <f>SUM(K319:K320)</f>
        <v>0</v>
      </c>
      <c r="L318" s="48">
        <f>SUM(L319:L320)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>
        <v>1</v>
      </c>
      <c r="G319" s="61" t="s">
        <v>207</v>
      </c>
      <c r="H319" s="105">
        <v>291</v>
      </c>
      <c r="I319" s="65">
        <v>0</v>
      </c>
      <c r="J319" s="66">
        <v>0</v>
      </c>
      <c r="K319" s="66">
        <v>0</v>
      </c>
      <c r="L319" s="65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4</v>
      </c>
      <c r="E320" s="60">
        <v>1</v>
      </c>
      <c r="F320" s="62">
        <v>2</v>
      </c>
      <c r="G320" s="61" t="s">
        <v>208</v>
      </c>
      <c r="H320" s="105">
        <v>292</v>
      </c>
      <c r="I320" s="66">
        <v>0</v>
      </c>
      <c r="J320" s="113">
        <v>0</v>
      </c>
      <c r="K320" s="113">
        <v>0</v>
      </c>
      <c r="L320" s="112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5</v>
      </c>
      <c r="E321" s="60"/>
      <c r="F321" s="62"/>
      <c r="G321" s="61" t="s">
        <v>209</v>
      </c>
      <c r="H321" s="105">
        <v>293</v>
      </c>
      <c r="I321" s="70">
        <f t="shared" ref="I321:L322" si="29">I322</f>
        <v>0</v>
      </c>
      <c r="J321" s="124">
        <f t="shared" si="29"/>
        <v>0</v>
      </c>
      <c r="K321" s="49">
        <f t="shared" si="29"/>
        <v>0</v>
      </c>
      <c r="L321" s="49">
        <f t="shared" si="29"/>
        <v>0</v>
      </c>
    </row>
    <row r="322" spans="1:15" hidden="1">
      <c r="A322" s="54">
        <v>3</v>
      </c>
      <c r="B322" s="81">
        <v>3</v>
      </c>
      <c r="C322" s="81">
        <v>1</v>
      </c>
      <c r="D322" s="81">
        <v>5</v>
      </c>
      <c r="E322" s="81">
        <v>1</v>
      </c>
      <c r="F322" s="82"/>
      <c r="G322" s="61" t="s">
        <v>209</v>
      </c>
      <c r="H322" s="105">
        <v>294</v>
      </c>
      <c r="I322" s="49">
        <f t="shared" si="29"/>
        <v>0</v>
      </c>
      <c r="J322" s="125">
        <f t="shared" si="29"/>
        <v>0</v>
      </c>
      <c r="K322" s="70">
        <f t="shared" si="29"/>
        <v>0</v>
      </c>
      <c r="L322" s="70">
        <f t="shared" si="29"/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>
        <v>1</v>
      </c>
      <c r="F323" s="62">
        <v>1</v>
      </c>
      <c r="G323" s="61" t="s">
        <v>210</v>
      </c>
      <c r="H323" s="105">
        <v>295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/>
      <c r="F324" s="62"/>
      <c r="G324" s="61" t="s">
        <v>180</v>
      </c>
      <c r="H324" s="105">
        <v>296</v>
      </c>
      <c r="I324" s="49">
        <f t="shared" ref="I324:L325" si="30">I325</f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/>
      <c r="G325" s="61" t="s">
        <v>180</v>
      </c>
      <c r="H325" s="105">
        <v>297</v>
      </c>
      <c r="I325" s="48">
        <f t="shared" si="30"/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>
        <v>1</v>
      </c>
      <c r="G326" s="61" t="s">
        <v>180</v>
      </c>
      <c r="H326" s="105">
        <v>298</v>
      </c>
      <c r="I326" s="113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/>
      <c r="F327" s="62"/>
      <c r="G327" s="61" t="s">
        <v>211</v>
      </c>
      <c r="H327" s="105">
        <v>299</v>
      </c>
      <c r="I327" s="48">
        <f>I328</f>
        <v>0</v>
      </c>
      <c r="J327" s="124">
        <f>J328</f>
        <v>0</v>
      </c>
      <c r="K327" s="49">
        <f>K328</f>
        <v>0</v>
      </c>
      <c r="L327" s="49">
        <f>L328</f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/>
      <c r="G328" s="61" t="s">
        <v>211</v>
      </c>
      <c r="H328" s="105">
        <v>300</v>
      </c>
      <c r="I328" s="48">
        <f>I329+I330</f>
        <v>0</v>
      </c>
      <c r="J328" s="48">
        <f>J329+J330</f>
        <v>0</v>
      </c>
      <c r="K328" s="48">
        <f>K329+K330</f>
        <v>0</v>
      </c>
      <c r="L328" s="48">
        <f>L329+L330</f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1</v>
      </c>
      <c r="G329" s="61" t="s">
        <v>212</v>
      </c>
      <c r="H329" s="105">
        <v>301</v>
      </c>
      <c r="I329" s="113">
        <v>0</v>
      </c>
      <c r="J329" s="113">
        <v>0</v>
      </c>
      <c r="K329" s="113">
        <v>0</v>
      </c>
      <c r="L329" s="112"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2</v>
      </c>
      <c r="G330" s="61" t="s">
        <v>213</v>
      </c>
      <c r="H330" s="105">
        <v>302</v>
      </c>
      <c r="I330" s="66">
        <v>0</v>
      </c>
      <c r="J330" s="66">
        <v>0</v>
      </c>
      <c r="K330" s="66">
        <v>0</v>
      </c>
      <c r="L330" s="66">
        <v>0</v>
      </c>
    </row>
    <row r="331" spans="1:15" ht="38.25" hidden="1" customHeight="1">
      <c r="A331" s="59">
        <v>3</v>
      </c>
      <c r="B331" s="60">
        <v>3</v>
      </c>
      <c r="C331" s="60">
        <v>2</v>
      </c>
      <c r="D331" s="60"/>
      <c r="E331" s="60"/>
      <c r="F331" s="62"/>
      <c r="G331" s="61" t="s">
        <v>214</v>
      </c>
      <c r="H331" s="105">
        <v>303</v>
      </c>
      <c r="I331" s="48">
        <f>SUM(I332+I341+I345+I349+I353+I356+I359)</f>
        <v>0</v>
      </c>
      <c r="J331" s="124">
        <f>SUM(J332+J341+J345+J349+J353+J356+J359)</f>
        <v>0</v>
      </c>
      <c r="K331" s="49">
        <f>SUM(K332+K341+K345+K349+K353+K356+K359)</f>
        <v>0</v>
      </c>
      <c r="L331" s="49">
        <f>SUM(L332+L341+L345+L349+L353+L356+L359)</f>
        <v>0</v>
      </c>
    </row>
    <row r="332" spans="1:15" hidden="1">
      <c r="A332" s="59">
        <v>3</v>
      </c>
      <c r="B332" s="60">
        <v>3</v>
      </c>
      <c r="C332" s="60">
        <v>2</v>
      </c>
      <c r="D332" s="60">
        <v>1</v>
      </c>
      <c r="E332" s="60"/>
      <c r="F332" s="62"/>
      <c r="G332" s="61" t="s">
        <v>162</v>
      </c>
      <c r="H332" s="105">
        <v>304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/>
      <c r="G333" s="61" t="s">
        <v>162</v>
      </c>
      <c r="H333" s="105">
        <v>305</v>
      </c>
      <c r="I333" s="48">
        <f>SUM(I334:I334)</f>
        <v>0</v>
      </c>
      <c r="J333" s="48">
        <f>SUM(J334:J334)</f>
        <v>0</v>
      </c>
      <c r="K333" s="48">
        <f>SUM(K334:K334)</f>
        <v>0</v>
      </c>
      <c r="L333" s="48">
        <f>SUM(L334:L334)</f>
        <v>0</v>
      </c>
      <c r="M333" s="126"/>
      <c r="N333" s="126"/>
      <c r="O333" s="126"/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>
        <v>1</v>
      </c>
      <c r="G334" s="61" t="s">
        <v>163</v>
      </c>
      <c r="H334" s="105">
        <v>306</v>
      </c>
      <c r="I334" s="113">
        <v>0</v>
      </c>
      <c r="J334" s="113">
        <v>0</v>
      </c>
      <c r="K334" s="113">
        <v>0</v>
      </c>
      <c r="L334" s="112"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/>
      <c r="G335" s="83" t="s">
        <v>186</v>
      </c>
      <c r="H335" s="105">
        <v>307</v>
      </c>
      <c r="I335" s="48">
        <f>SUM(I336:I337)</f>
        <v>0</v>
      </c>
      <c r="J335" s="48">
        <f>SUM(J336:J337)</f>
        <v>0</v>
      </c>
      <c r="K335" s="48">
        <f>SUM(K336:K337)</f>
        <v>0</v>
      </c>
      <c r="L335" s="48">
        <f>SUM(L336:L337)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1</v>
      </c>
      <c r="G336" s="83" t="s">
        <v>165</v>
      </c>
      <c r="H336" s="105">
        <v>308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2</v>
      </c>
      <c r="G337" s="83" t="s">
        <v>166</v>
      </c>
      <c r="H337" s="105">
        <v>309</v>
      </c>
      <c r="I337" s="66">
        <v>0</v>
      </c>
      <c r="J337" s="66">
        <v>0</v>
      </c>
      <c r="K337" s="66">
        <v>0</v>
      </c>
      <c r="L337" s="66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/>
      <c r="G338" s="83" t="s">
        <v>167</v>
      </c>
      <c r="H338" s="105">
        <v>310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1</v>
      </c>
      <c r="G339" s="83" t="s">
        <v>168</v>
      </c>
      <c r="H339" s="105">
        <v>311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2</v>
      </c>
      <c r="G340" s="83" t="s">
        <v>187</v>
      </c>
      <c r="H340" s="105">
        <v>312</v>
      </c>
      <c r="I340" s="84">
        <v>0</v>
      </c>
      <c r="J340" s="127">
        <v>0</v>
      </c>
      <c r="K340" s="84">
        <v>0</v>
      </c>
      <c r="L340" s="84">
        <v>0</v>
      </c>
    </row>
    <row r="341" spans="1:12" hidden="1">
      <c r="A341" s="71">
        <v>3</v>
      </c>
      <c r="B341" s="71">
        <v>3</v>
      </c>
      <c r="C341" s="80">
        <v>2</v>
      </c>
      <c r="D341" s="83">
        <v>2</v>
      </c>
      <c r="E341" s="80"/>
      <c r="F341" s="82"/>
      <c r="G341" s="83" t="s">
        <v>200</v>
      </c>
      <c r="H341" s="105">
        <v>313</v>
      </c>
      <c r="I341" s="76">
        <f>I342</f>
        <v>0</v>
      </c>
      <c r="J341" s="128">
        <f>J342</f>
        <v>0</v>
      </c>
      <c r="K341" s="77">
        <f>K342</f>
        <v>0</v>
      </c>
      <c r="L341" s="77">
        <f>L342</f>
        <v>0</v>
      </c>
    </row>
    <row r="342" spans="1:12" hidden="1">
      <c r="A342" s="63">
        <v>3</v>
      </c>
      <c r="B342" s="63">
        <v>3</v>
      </c>
      <c r="C342" s="59">
        <v>2</v>
      </c>
      <c r="D342" s="61">
        <v>2</v>
      </c>
      <c r="E342" s="59">
        <v>1</v>
      </c>
      <c r="F342" s="62"/>
      <c r="G342" s="83" t="s">
        <v>200</v>
      </c>
      <c r="H342" s="105">
        <v>314</v>
      </c>
      <c r="I342" s="48">
        <f>SUM(I343:I344)</f>
        <v>0</v>
      </c>
      <c r="J342" s="89">
        <f>SUM(J343:J344)</f>
        <v>0</v>
      </c>
      <c r="K342" s="49">
        <f>SUM(K343:K344)</f>
        <v>0</v>
      </c>
      <c r="L342" s="49">
        <f>SUM(L343:L344)</f>
        <v>0</v>
      </c>
    </row>
    <row r="343" spans="1:12" ht="25.5" hidden="1" customHeight="1">
      <c r="A343" s="63">
        <v>3</v>
      </c>
      <c r="B343" s="63">
        <v>3</v>
      </c>
      <c r="C343" s="59">
        <v>2</v>
      </c>
      <c r="D343" s="61">
        <v>2</v>
      </c>
      <c r="E343" s="63">
        <v>1</v>
      </c>
      <c r="F343" s="94">
        <v>1</v>
      </c>
      <c r="G343" s="61" t="s">
        <v>201</v>
      </c>
      <c r="H343" s="105">
        <v>315</v>
      </c>
      <c r="I343" s="66">
        <v>0</v>
      </c>
      <c r="J343" s="66">
        <v>0</v>
      </c>
      <c r="K343" s="66">
        <v>0</v>
      </c>
      <c r="L343" s="66">
        <v>0</v>
      </c>
    </row>
    <row r="344" spans="1:12" hidden="1">
      <c r="A344" s="71">
        <v>3</v>
      </c>
      <c r="B344" s="71">
        <v>3</v>
      </c>
      <c r="C344" s="72">
        <v>2</v>
      </c>
      <c r="D344" s="73">
        <v>2</v>
      </c>
      <c r="E344" s="74">
        <v>1</v>
      </c>
      <c r="F344" s="102">
        <v>2</v>
      </c>
      <c r="G344" s="74" t="s">
        <v>202</v>
      </c>
      <c r="H344" s="105">
        <v>316</v>
      </c>
      <c r="I344" s="66">
        <v>0</v>
      </c>
      <c r="J344" s="66">
        <v>0</v>
      </c>
      <c r="K344" s="66">
        <v>0</v>
      </c>
      <c r="L344" s="66"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/>
      <c r="F345" s="94"/>
      <c r="G345" s="61" t="s">
        <v>203</v>
      </c>
      <c r="H345" s="105">
        <v>317</v>
      </c>
      <c r="I345" s="48">
        <f>I346</f>
        <v>0</v>
      </c>
      <c r="J345" s="89">
        <f>J346</f>
        <v>0</v>
      </c>
      <c r="K345" s="49">
        <f>K346</f>
        <v>0</v>
      </c>
      <c r="L345" s="49">
        <f>L346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/>
      <c r="G346" s="61" t="s">
        <v>203</v>
      </c>
      <c r="H346" s="105">
        <v>318</v>
      </c>
      <c r="I346" s="48">
        <f>I347+I348</f>
        <v>0</v>
      </c>
      <c r="J346" s="48">
        <f>J347+J348</f>
        <v>0</v>
      </c>
      <c r="K346" s="48">
        <f>K347+K348</f>
        <v>0</v>
      </c>
      <c r="L346" s="48">
        <f>L347+L348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1</v>
      </c>
      <c r="G347" s="61" t="s">
        <v>204</v>
      </c>
      <c r="H347" s="105">
        <v>319</v>
      </c>
      <c r="I347" s="113">
        <v>0</v>
      </c>
      <c r="J347" s="113">
        <v>0</v>
      </c>
      <c r="K347" s="113">
        <v>0</v>
      </c>
      <c r="L347" s="112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2</v>
      </c>
      <c r="G348" s="61" t="s">
        <v>205</v>
      </c>
      <c r="H348" s="105">
        <v>320</v>
      </c>
      <c r="I348" s="66">
        <v>0</v>
      </c>
      <c r="J348" s="66">
        <v>0</v>
      </c>
      <c r="K348" s="66">
        <v>0</v>
      </c>
      <c r="L348" s="66">
        <v>0</v>
      </c>
    </row>
    <row r="349" spans="1:12" hidden="1">
      <c r="A349" s="63">
        <v>3</v>
      </c>
      <c r="B349" s="63">
        <v>3</v>
      </c>
      <c r="C349" s="59">
        <v>2</v>
      </c>
      <c r="D349" s="60">
        <v>4</v>
      </c>
      <c r="E349" s="60"/>
      <c r="F349" s="62"/>
      <c r="G349" s="61" t="s">
        <v>206</v>
      </c>
      <c r="H349" s="105">
        <v>321</v>
      </c>
      <c r="I349" s="48">
        <f>I350</f>
        <v>0</v>
      </c>
      <c r="J349" s="89">
        <f>J350</f>
        <v>0</v>
      </c>
      <c r="K349" s="49">
        <f>K350</f>
        <v>0</v>
      </c>
      <c r="L349" s="49">
        <f>L350</f>
        <v>0</v>
      </c>
    </row>
    <row r="350" spans="1:12" hidden="1">
      <c r="A350" s="79">
        <v>3</v>
      </c>
      <c r="B350" s="79">
        <v>3</v>
      </c>
      <c r="C350" s="54">
        <v>2</v>
      </c>
      <c r="D350" s="52">
        <v>4</v>
      </c>
      <c r="E350" s="52">
        <v>1</v>
      </c>
      <c r="F350" s="55"/>
      <c r="G350" s="61" t="s">
        <v>206</v>
      </c>
      <c r="H350" s="105">
        <v>322</v>
      </c>
      <c r="I350" s="69">
        <f>SUM(I351:I352)</f>
        <v>0</v>
      </c>
      <c r="J350" s="91">
        <f>SUM(J351:J352)</f>
        <v>0</v>
      </c>
      <c r="K350" s="70">
        <f>SUM(K351:K352)</f>
        <v>0</v>
      </c>
      <c r="L350" s="70">
        <f>SUM(L351:L352)</f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1</v>
      </c>
      <c r="G351" s="61" t="s">
        <v>207</v>
      </c>
      <c r="H351" s="105">
        <v>323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2</v>
      </c>
      <c r="G352" s="61" t="s">
        <v>215</v>
      </c>
      <c r="H352" s="105">
        <v>324</v>
      </c>
      <c r="I352" s="66">
        <v>0</v>
      </c>
      <c r="J352" s="66">
        <v>0</v>
      </c>
      <c r="K352" s="66">
        <v>0</v>
      </c>
      <c r="L352" s="66">
        <v>0</v>
      </c>
    </row>
    <row r="353" spans="1:17" hidden="1">
      <c r="A353" s="63">
        <v>3</v>
      </c>
      <c r="B353" s="63">
        <v>3</v>
      </c>
      <c r="C353" s="59">
        <v>2</v>
      </c>
      <c r="D353" s="60">
        <v>5</v>
      </c>
      <c r="E353" s="60"/>
      <c r="F353" s="62"/>
      <c r="G353" s="61" t="s">
        <v>209</v>
      </c>
      <c r="H353" s="105">
        <v>325</v>
      </c>
      <c r="I353" s="48">
        <f t="shared" ref="I353:L354" si="31">I354</f>
        <v>0</v>
      </c>
      <c r="J353" s="89">
        <f t="shared" si="31"/>
        <v>0</v>
      </c>
      <c r="K353" s="49">
        <f t="shared" si="31"/>
        <v>0</v>
      </c>
      <c r="L353" s="49">
        <f t="shared" si="31"/>
        <v>0</v>
      </c>
    </row>
    <row r="354" spans="1:17" hidden="1">
      <c r="A354" s="79">
        <v>3</v>
      </c>
      <c r="B354" s="79">
        <v>3</v>
      </c>
      <c r="C354" s="54">
        <v>2</v>
      </c>
      <c r="D354" s="52">
        <v>5</v>
      </c>
      <c r="E354" s="52">
        <v>1</v>
      </c>
      <c r="F354" s="55"/>
      <c r="G354" s="61" t="s">
        <v>209</v>
      </c>
      <c r="H354" s="105">
        <v>326</v>
      </c>
      <c r="I354" s="69">
        <f t="shared" si="31"/>
        <v>0</v>
      </c>
      <c r="J354" s="91">
        <f t="shared" si="31"/>
        <v>0</v>
      </c>
      <c r="K354" s="70">
        <f t="shared" si="31"/>
        <v>0</v>
      </c>
      <c r="L354" s="70">
        <f t="shared" si="31"/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5</v>
      </c>
      <c r="E355" s="60">
        <v>1</v>
      </c>
      <c r="F355" s="62">
        <v>1</v>
      </c>
      <c r="G355" s="61" t="s">
        <v>209</v>
      </c>
      <c r="H355" s="105">
        <v>327</v>
      </c>
      <c r="I355" s="113">
        <v>0</v>
      </c>
      <c r="J355" s="113">
        <v>0</v>
      </c>
      <c r="K355" s="113">
        <v>0</v>
      </c>
      <c r="L355" s="112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/>
      <c r="F356" s="62"/>
      <c r="G356" s="61" t="s">
        <v>180</v>
      </c>
      <c r="H356" s="105">
        <v>328</v>
      </c>
      <c r="I356" s="48">
        <f t="shared" ref="I356:L357" si="32">I357</f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63">
        <v>3</v>
      </c>
      <c r="B357" s="63">
        <v>3</v>
      </c>
      <c r="C357" s="59">
        <v>2</v>
      </c>
      <c r="D357" s="60">
        <v>6</v>
      </c>
      <c r="E357" s="60">
        <v>1</v>
      </c>
      <c r="F357" s="62"/>
      <c r="G357" s="61" t="s">
        <v>180</v>
      </c>
      <c r="H357" s="105">
        <v>329</v>
      </c>
      <c r="I357" s="48">
        <f t="shared" si="32"/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7" hidden="1">
      <c r="A358" s="71">
        <v>3</v>
      </c>
      <c r="B358" s="71">
        <v>3</v>
      </c>
      <c r="C358" s="72">
        <v>2</v>
      </c>
      <c r="D358" s="73">
        <v>6</v>
      </c>
      <c r="E358" s="73">
        <v>1</v>
      </c>
      <c r="F358" s="75">
        <v>1</v>
      </c>
      <c r="G358" s="74" t="s">
        <v>180</v>
      </c>
      <c r="H358" s="105">
        <v>330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7</v>
      </c>
      <c r="E359" s="60"/>
      <c r="F359" s="62"/>
      <c r="G359" s="61" t="s">
        <v>211</v>
      </c>
      <c r="H359" s="105">
        <v>331</v>
      </c>
      <c r="I359" s="48">
        <f>I360</f>
        <v>0</v>
      </c>
      <c r="J359" s="89">
        <f>J360</f>
        <v>0</v>
      </c>
      <c r="K359" s="49">
        <f>K360</f>
        <v>0</v>
      </c>
      <c r="L359" s="49">
        <f>L360</f>
        <v>0</v>
      </c>
    </row>
    <row r="360" spans="1:17" hidden="1">
      <c r="A360" s="71">
        <v>3</v>
      </c>
      <c r="B360" s="71">
        <v>3</v>
      </c>
      <c r="C360" s="72">
        <v>2</v>
      </c>
      <c r="D360" s="73">
        <v>7</v>
      </c>
      <c r="E360" s="73">
        <v>1</v>
      </c>
      <c r="F360" s="75"/>
      <c r="G360" s="61" t="s">
        <v>211</v>
      </c>
      <c r="H360" s="105">
        <v>332</v>
      </c>
      <c r="I360" s="48">
        <f>SUM(I361:I362)</f>
        <v>0</v>
      </c>
      <c r="J360" s="48">
        <f>SUM(J361:J362)</f>
        <v>0</v>
      </c>
      <c r="K360" s="48">
        <f>SUM(K361:K362)</f>
        <v>0</v>
      </c>
      <c r="L360" s="48">
        <f>SUM(L361:L362)</f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1</v>
      </c>
      <c r="G361" s="61" t="s">
        <v>212</v>
      </c>
      <c r="H361" s="105">
        <v>333</v>
      </c>
      <c r="I361" s="113">
        <v>0</v>
      </c>
      <c r="J361" s="113">
        <v>0</v>
      </c>
      <c r="K361" s="113">
        <v>0</v>
      </c>
      <c r="L361" s="112">
        <v>0</v>
      </c>
    </row>
    <row r="362" spans="1:17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2</v>
      </c>
      <c r="G362" s="61" t="s">
        <v>213</v>
      </c>
      <c r="H362" s="105">
        <v>334</v>
      </c>
      <c r="I362" s="66">
        <v>0</v>
      </c>
      <c r="J362" s="66">
        <v>0</v>
      </c>
      <c r="K362" s="66">
        <v>0</v>
      </c>
      <c r="L362" s="66">
        <v>0</v>
      </c>
    </row>
    <row r="363" spans="1:17">
      <c r="A363" s="29"/>
      <c r="B363" s="29"/>
      <c r="C363" s="30"/>
      <c r="D363" s="129"/>
      <c r="E363" s="130"/>
      <c r="F363" s="131"/>
      <c r="G363" s="132" t="s">
        <v>216</v>
      </c>
      <c r="H363" s="105">
        <v>342</v>
      </c>
      <c r="I363" s="99">
        <f>SUM(I31+I179)</f>
        <v>19630</v>
      </c>
      <c r="J363" s="99">
        <f>SUM(J31+J179)</f>
        <v>4900</v>
      </c>
      <c r="K363" s="99">
        <f>SUM(K31+K179)</f>
        <v>4900</v>
      </c>
      <c r="L363" s="99">
        <f>SUM(L31+L179)</f>
        <v>4535.9799999999996</v>
      </c>
      <c r="Q363" s="142"/>
    </row>
    <row r="364" spans="1:17">
      <c r="G364" s="50"/>
      <c r="H364" s="39"/>
      <c r="I364" s="134"/>
      <c r="J364" s="135"/>
      <c r="K364" s="135"/>
      <c r="L364" s="135"/>
    </row>
    <row r="365" spans="1:17" ht="30.75" customHeight="1">
      <c r="D365" s="199" t="s">
        <v>229</v>
      </c>
      <c r="E365" s="199"/>
      <c r="F365" s="199"/>
      <c r="G365" s="199"/>
      <c r="H365" s="145"/>
      <c r="I365" s="137"/>
      <c r="J365" s="135"/>
      <c r="K365" s="198" t="s">
        <v>226</v>
      </c>
      <c r="L365" s="198"/>
    </row>
    <row r="366" spans="1:17" ht="18.75" customHeight="1">
      <c r="A366" s="138"/>
      <c r="B366" s="138"/>
      <c r="C366" s="138"/>
      <c r="D366" s="200" t="s">
        <v>217</v>
      </c>
      <c r="E366" s="200"/>
      <c r="F366" s="200"/>
      <c r="G366" s="200"/>
      <c r="I366" s="143" t="s">
        <v>218</v>
      </c>
      <c r="K366" s="168" t="s">
        <v>219</v>
      </c>
      <c r="L366" s="168"/>
    </row>
    <row r="367" spans="1:17" ht="15.75" customHeight="1">
      <c r="I367" s="140"/>
      <c r="K367" s="140"/>
      <c r="L367" s="140"/>
    </row>
    <row r="368" spans="1:17" ht="27" customHeight="1">
      <c r="D368" s="201" t="s">
        <v>227</v>
      </c>
      <c r="E368" s="201"/>
      <c r="F368" s="201"/>
      <c r="G368" s="201"/>
      <c r="I368" s="140"/>
      <c r="K368" s="198" t="s">
        <v>225</v>
      </c>
      <c r="L368" s="198"/>
    </row>
    <row r="369" spans="4:12" ht="36" customHeight="1">
      <c r="D369" s="182" t="s">
        <v>231</v>
      </c>
      <c r="E369" s="183"/>
      <c r="F369" s="183"/>
      <c r="G369" s="183"/>
      <c r="H369" s="147"/>
      <c r="I369" s="141" t="s">
        <v>218</v>
      </c>
      <c r="K369" s="168" t="s">
        <v>219</v>
      </c>
      <c r="L369" s="168"/>
    </row>
  </sheetData>
  <mergeCells count="31">
    <mergeCell ref="A24:I24"/>
    <mergeCell ref="A23:I23"/>
    <mergeCell ref="J1:L1"/>
    <mergeCell ref="A4:L4"/>
    <mergeCell ref="A6:L6"/>
    <mergeCell ref="A19:L19"/>
    <mergeCell ref="G12:K12"/>
    <mergeCell ref="G16:K16"/>
    <mergeCell ref="A7:L7"/>
    <mergeCell ref="G17:K17"/>
    <mergeCell ref="G10:K10"/>
    <mergeCell ref="A11:L11"/>
    <mergeCell ref="G13:K13"/>
    <mergeCell ref="B14:L14"/>
    <mergeCell ref="K368:L368"/>
    <mergeCell ref="D369:G369"/>
    <mergeCell ref="K369:L369"/>
    <mergeCell ref="K28:K29"/>
    <mergeCell ref="L28:L29"/>
    <mergeCell ref="A30:F30"/>
    <mergeCell ref="D365:G365"/>
    <mergeCell ref="K365:L365"/>
    <mergeCell ref="D366:G366"/>
    <mergeCell ref="K366:L366"/>
    <mergeCell ref="H28:H29"/>
    <mergeCell ref="I28:J28"/>
    <mergeCell ref="G26:H26"/>
    <mergeCell ref="A27:I27"/>
    <mergeCell ref="A28:F29"/>
    <mergeCell ref="G28:G29"/>
    <mergeCell ref="D368:G368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R371"/>
  <sheetViews>
    <sheetView topLeftCell="A25" workbookViewId="0">
      <selection activeCell="H365" sqref="H365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G1" s="3"/>
      <c r="H1" s="4"/>
      <c r="I1" s="5"/>
      <c r="J1" s="179" t="s">
        <v>232</v>
      </c>
      <c r="K1" s="179"/>
      <c r="L1" s="179"/>
      <c r="M1" s="7"/>
      <c r="N1" s="6"/>
      <c r="O1" s="6"/>
    </row>
    <row r="2" spans="1:15">
      <c r="H2" s="10"/>
      <c r="I2" s="4"/>
      <c r="J2" s="149" t="s">
        <v>230</v>
      </c>
      <c r="K2" s="6"/>
      <c r="L2" s="6"/>
      <c r="M2" s="7"/>
      <c r="N2" s="6"/>
      <c r="O2" s="6"/>
    </row>
    <row r="3" spans="1:15" ht="6" customHeight="1">
      <c r="H3" s="4"/>
      <c r="I3" s="8"/>
      <c r="J3" s="6"/>
      <c r="K3" s="6"/>
      <c r="L3" s="6"/>
      <c r="M3" s="7"/>
      <c r="N3" s="6"/>
      <c r="O3" s="6"/>
    </row>
    <row r="4" spans="1:15" ht="15.75" customHeight="1">
      <c r="A4" s="180" t="s">
        <v>239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7"/>
    </row>
    <row r="5" spans="1:15" ht="2.25" customHeight="1">
      <c r="F5" s="156"/>
      <c r="G5" s="11"/>
      <c r="H5" s="12"/>
      <c r="I5" s="12"/>
      <c r="J5" s="13"/>
      <c r="K5" s="13"/>
      <c r="L5" s="14"/>
      <c r="M5" s="7"/>
    </row>
    <row r="6" spans="1:15" ht="15.75" customHeight="1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7"/>
    </row>
    <row r="7" spans="1:15">
      <c r="A7" s="173" t="s">
        <v>1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7"/>
    </row>
    <row r="8" spans="1:15" ht="6" customHeight="1">
      <c r="A8" s="15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7"/>
    </row>
    <row r="9" spans="1:15" ht="7.5" hidden="1" customHeight="1">
      <c r="A9" s="1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7"/>
    </row>
    <row r="10" spans="1:15" ht="15.75" customHeight="1">
      <c r="A10" s="15"/>
      <c r="B10" s="157"/>
      <c r="C10" s="157"/>
      <c r="D10" s="157"/>
      <c r="E10" s="157"/>
      <c r="F10" s="157"/>
      <c r="G10" s="170" t="s">
        <v>2</v>
      </c>
      <c r="H10" s="170"/>
      <c r="I10" s="170"/>
      <c r="J10" s="170"/>
      <c r="K10" s="170"/>
      <c r="L10" s="157"/>
      <c r="M10" s="7"/>
    </row>
    <row r="11" spans="1:15" ht="15.75" customHeight="1">
      <c r="A11" s="171" t="s">
        <v>235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7"/>
    </row>
    <row r="12" spans="1:15" ht="12" customHeight="1">
      <c r="F12" s="156"/>
      <c r="G12" s="172" t="s">
        <v>234</v>
      </c>
      <c r="H12" s="172"/>
      <c r="I12" s="172"/>
      <c r="J12" s="172"/>
      <c r="K12" s="172"/>
      <c r="M12" s="7"/>
    </row>
    <row r="13" spans="1:15" ht="12" customHeight="1">
      <c r="F13" s="156"/>
      <c r="G13" s="173" t="s">
        <v>233</v>
      </c>
      <c r="H13" s="173"/>
      <c r="I13" s="173"/>
      <c r="J13" s="173"/>
      <c r="K13" s="173"/>
      <c r="M13" s="7"/>
    </row>
    <row r="14" spans="1:15" ht="15.75" customHeight="1">
      <c r="B14" s="171" t="s">
        <v>3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</row>
    <row r="15" spans="1:15" ht="7.5" customHeight="1">
      <c r="F15" s="156"/>
    </row>
    <row r="16" spans="1:15">
      <c r="F16" s="156"/>
      <c r="G16" s="172" t="s">
        <v>238</v>
      </c>
      <c r="H16" s="172"/>
      <c r="I16" s="172"/>
      <c r="J16" s="172"/>
      <c r="K16" s="172"/>
    </row>
    <row r="17" spans="1:15">
      <c r="F17" s="156"/>
      <c r="G17" s="176" t="s">
        <v>4</v>
      </c>
      <c r="H17" s="176"/>
      <c r="I17" s="176"/>
      <c r="J17" s="176"/>
      <c r="K17" s="176"/>
    </row>
    <row r="18" spans="1:15">
      <c r="F18" s="156"/>
      <c r="G18" s="157"/>
      <c r="H18" s="157"/>
      <c r="I18" s="157"/>
      <c r="J18" s="157"/>
      <c r="K18" s="157"/>
    </row>
    <row r="19" spans="1:15" ht="15" customHeight="1">
      <c r="A19" s="178" t="s">
        <v>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6"/>
    </row>
    <row r="20" spans="1:15">
      <c r="F20" s="1"/>
      <c r="J20" s="17"/>
      <c r="K20" s="18"/>
      <c r="L20" s="19" t="s">
        <v>6</v>
      </c>
      <c r="M20" s="16"/>
    </row>
    <row r="21" spans="1:15">
      <c r="F21" s="1"/>
      <c r="J21" s="20" t="s">
        <v>7</v>
      </c>
      <c r="K21" s="10"/>
      <c r="L21" s="21"/>
      <c r="M21" s="16"/>
    </row>
    <row r="22" spans="1:15">
      <c r="E22" s="6"/>
      <c r="F22" s="22"/>
      <c r="I22" s="23"/>
      <c r="J22" s="23"/>
      <c r="K22" s="24" t="s">
        <v>8</v>
      </c>
      <c r="L22" s="21"/>
      <c r="M22" s="16"/>
    </row>
    <row r="23" spans="1:15">
      <c r="A23" s="174" t="s">
        <v>9</v>
      </c>
      <c r="B23" s="174"/>
      <c r="C23" s="174"/>
      <c r="D23" s="174"/>
      <c r="E23" s="174"/>
      <c r="F23" s="174"/>
      <c r="G23" s="174"/>
      <c r="H23" s="174"/>
      <c r="I23" s="174"/>
      <c r="K23" s="24" t="s">
        <v>10</v>
      </c>
      <c r="L23" s="25" t="s">
        <v>11</v>
      </c>
      <c r="M23" s="16"/>
    </row>
    <row r="24" spans="1:15" ht="30.75" customHeight="1">
      <c r="A24" s="174" t="s">
        <v>222</v>
      </c>
      <c r="B24" s="174"/>
      <c r="C24" s="174"/>
      <c r="D24" s="174"/>
      <c r="E24" s="174"/>
      <c r="F24" s="174"/>
      <c r="G24" s="174"/>
      <c r="H24" s="174"/>
      <c r="I24" s="174"/>
      <c r="J24" s="26" t="s">
        <v>12</v>
      </c>
      <c r="K24" s="27"/>
      <c r="L24" s="21"/>
      <c r="M24" s="16"/>
    </row>
    <row r="25" spans="1:15">
      <c r="F25" s="1"/>
      <c r="G25" s="28" t="s">
        <v>14</v>
      </c>
      <c r="H25" s="29" t="s">
        <v>224</v>
      </c>
      <c r="I25" s="30"/>
      <c r="J25" s="31"/>
      <c r="K25" s="21"/>
      <c r="L25" s="21"/>
      <c r="M25" s="16"/>
    </row>
    <row r="26" spans="1:15">
      <c r="F26" s="1"/>
      <c r="G26" s="169" t="s">
        <v>15</v>
      </c>
      <c r="H26" s="169"/>
      <c r="I26" s="32" t="s">
        <v>16</v>
      </c>
      <c r="J26" s="33" t="s">
        <v>17</v>
      </c>
      <c r="K26" s="21" t="s">
        <v>18</v>
      </c>
      <c r="L26" s="21" t="s">
        <v>19</v>
      </c>
      <c r="M26" s="16"/>
    </row>
    <row r="27" spans="1:15" ht="15" customHeight="1">
      <c r="A27" s="175" t="s">
        <v>228</v>
      </c>
      <c r="B27" s="175"/>
      <c r="C27" s="175"/>
      <c r="D27" s="175"/>
      <c r="E27" s="175"/>
      <c r="F27" s="175"/>
      <c r="G27" s="175"/>
      <c r="H27" s="175"/>
      <c r="I27" s="175"/>
      <c r="J27" s="34"/>
      <c r="K27" s="34"/>
      <c r="L27" s="35" t="s">
        <v>20</v>
      </c>
      <c r="M27" s="36"/>
    </row>
    <row r="28" spans="1:15" ht="27" customHeight="1">
      <c r="A28" s="184" t="s">
        <v>21</v>
      </c>
      <c r="B28" s="185"/>
      <c r="C28" s="185"/>
      <c r="D28" s="185"/>
      <c r="E28" s="185"/>
      <c r="F28" s="185"/>
      <c r="G28" s="188" t="s">
        <v>22</v>
      </c>
      <c r="H28" s="190" t="s">
        <v>23</v>
      </c>
      <c r="I28" s="192" t="s">
        <v>24</v>
      </c>
      <c r="J28" s="193"/>
      <c r="K28" s="194" t="s">
        <v>25</v>
      </c>
      <c r="L28" s="196" t="s">
        <v>26</v>
      </c>
      <c r="M28" s="36"/>
    </row>
    <row r="29" spans="1:15" ht="58.5" customHeight="1">
      <c r="A29" s="186"/>
      <c r="B29" s="187"/>
      <c r="C29" s="187"/>
      <c r="D29" s="187"/>
      <c r="E29" s="187"/>
      <c r="F29" s="187"/>
      <c r="G29" s="189"/>
      <c r="H29" s="191"/>
      <c r="I29" s="37" t="s">
        <v>27</v>
      </c>
      <c r="J29" s="38" t="s">
        <v>28</v>
      </c>
      <c r="K29" s="195"/>
      <c r="L29" s="197"/>
    </row>
    <row r="30" spans="1:15">
      <c r="A30" s="165" t="s">
        <v>29</v>
      </c>
      <c r="B30" s="166"/>
      <c r="C30" s="166"/>
      <c r="D30" s="166"/>
      <c r="E30" s="166"/>
      <c r="F30" s="167"/>
      <c r="G30" s="39">
        <v>2</v>
      </c>
      <c r="H30" s="40">
        <v>3</v>
      </c>
      <c r="I30" s="41" t="s">
        <v>13</v>
      </c>
      <c r="J30" s="42" t="s">
        <v>30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31</v>
      </c>
      <c r="H31" s="39">
        <v>1</v>
      </c>
      <c r="I31" s="48">
        <f>SUM(I32+I43+I62+I83+I90+I110+I136+I155+I165)</f>
        <v>34400</v>
      </c>
      <c r="J31" s="48">
        <f>SUM(J32+J43+J62+J83+J90+J110+J136+J155+J165)</f>
        <v>8600</v>
      </c>
      <c r="K31" s="49">
        <f>SUM(K32+K43+K62+K83+K90+K110+K136+K155+K165)</f>
        <v>8600</v>
      </c>
      <c r="L31" s="48">
        <f>SUM(L32+L43+L62+L83+L90+L110+L136+L155+L165)</f>
        <v>4213.6499999999996</v>
      </c>
      <c r="M31" s="50"/>
      <c r="N31" s="50"/>
      <c r="O31" s="50"/>
    </row>
    <row r="32" spans="1:15" ht="17.25" customHeight="1">
      <c r="A32" s="44">
        <v>2</v>
      </c>
      <c r="B32" s="51">
        <v>1</v>
      </c>
      <c r="C32" s="52"/>
      <c r="D32" s="53"/>
      <c r="E32" s="54"/>
      <c r="F32" s="55"/>
      <c r="G32" s="56" t="s">
        <v>32</v>
      </c>
      <c r="H32" s="39">
        <v>2</v>
      </c>
      <c r="I32" s="48">
        <f>SUM(I33+I39)</f>
        <v>17950</v>
      </c>
      <c r="J32" s="48">
        <f>SUM(J33+J39)</f>
        <v>4500</v>
      </c>
      <c r="K32" s="57">
        <f>SUM(K33+K39)</f>
        <v>4500</v>
      </c>
      <c r="L32" s="58">
        <f>SUM(L33+L39)</f>
        <v>3169.54</v>
      </c>
    </row>
    <row r="33" spans="1:12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33</v>
      </c>
      <c r="H33" s="39">
        <v>3</v>
      </c>
      <c r="I33" s="48">
        <f>SUM(I34)</f>
        <v>17700</v>
      </c>
      <c r="J33" s="48">
        <f>SUM(J34)</f>
        <v>4400</v>
      </c>
      <c r="K33" s="49">
        <f>SUM(K34)</f>
        <v>4400</v>
      </c>
      <c r="L33" s="48">
        <f>SUM(L34)</f>
        <v>3137.68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33</v>
      </c>
      <c r="H34" s="39">
        <v>4</v>
      </c>
      <c r="I34" s="48">
        <f>SUM(I35+I37)</f>
        <v>17700</v>
      </c>
      <c r="J34" s="48">
        <f t="shared" ref="J34:L35" si="0">SUM(J35)</f>
        <v>4400</v>
      </c>
      <c r="K34" s="48">
        <f t="shared" si="0"/>
        <v>4400</v>
      </c>
      <c r="L34" s="48">
        <f t="shared" si="0"/>
        <v>3137.68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34</v>
      </c>
      <c r="H35" s="39">
        <v>5</v>
      </c>
      <c r="I35" s="49">
        <f>SUM(I36)</f>
        <v>17700</v>
      </c>
      <c r="J35" s="49">
        <f t="shared" si="0"/>
        <v>4400</v>
      </c>
      <c r="K35" s="49">
        <f t="shared" si="0"/>
        <v>4400</v>
      </c>
      <c r="L35" s="49">
        <f t="shared" si="0"/>
        <v>3137.68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34</v>
      </c>
      <c r="H36" s="39">
        <v>6</v>
      </c>
      <c r="I36" s="64">
        <v>17700</v>
      </c>
      <c r="J36" s="65">
        <v>4400</v>
      </c>
      <c r="K36" s="65">
        <v>4400</v>
      </c>
      <c r="L36" s="65">
        <v>3137.68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35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35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36</v>
      </c>
      <c r="H39" s="39">
        <v>9</v>
      </c>
      <c r="I39" s="49">
        <f t="shared" ref="I39:L41" si="1">I40</f>
        <v>250</v>
      </c>
      <c r="J39" s="48">
        <f t="shared" si="1"/>
        <v>100</v>
      </c>
      <c r="K39" s="49">
        <f t="shared" si="1"/>
        <v>100</v>
      </c>
      <c r="L39" s="48">
        <f t="shared" si="1"/>
        <v>31.86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36</v>
      </c>
      <c r="H40" s="39">
        <v>10</v>
      </c>
      <c r="I40" s="49">
        <f t="shared" si="1"/>
        <v>250</v>
      </c>
      <c r="J40" s="48">
        <f t="shared" si="1"/>
        <v>100</v>
      </c>
      <c r="K40" s="48">
        <f t="shared" si="1"/>
        <v>100</v>
      </c>
      <c r="L40" s="48">
        <f t="shared" si="1"/>
        <v>31.86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36</v>
      </c>
      <c r="H41" s="39">
        <v>11</v>
      </c>
      <c r="I41" s="48">
        <f t="shared" si="1"/>
        <v>250</v>
      </c>
      <c r="J41" s="48">
        <f t="shared" si="1"/>
        <v>100</v>
      </c>
      <c r="K41" s="48">
        <f t="shared" si="1"/>
        <v>100</v>
      </c>
      <c r="L41" s="48">
        <f t="shared" si="1"/>
        <v>31.86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36</v>
      </c>
      <c r="H42" s="39">
        <v>12</v>
      </c>
      <c r="I42" s="66">
        <v>250</v>
      </c>
      <c r="J42" s="65">
        <v>100</v>
      </c>
      <c r="K42" s="65">
        <v>100</v>
      </c>
      <c r="L42" s="65">
        <v>31.86</v>
      </c>
    </row>
    <row r="43" spans="1:12">
      <c r="A43" s="67">
        <v>2</v>
      </c>
      <c r="B43" s="68">
        <v>2</v>
      </c>
      <c r="C43" s="52"/>
      <c r="D43" s="53"/>
      <c r="E43" s="54"/>
      <c r="F43" s="55"/>
      <c r="G43" s="56" t="s">
        <v>37</v>
      </c>
      <c r="H43" s="39">
        <v>13</v>
      </c>
      <c r="I43" s="69">
        <f t="shared" ref="I43:L45" si="2">I44</f>
        <v>14350</v>
      </c>
      <c r="J43" s="70">
        <f t="shared" si="2"/>
        <v>3500</v>
      </c>
      <c r="K43" s="69">
        <f t="shared" si="2"/>
        <v>3500</v>
      </c>
      <c r="L43" s="69">
        <f t="shared" si="2"/>
        <v>530.08999999999992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53" t="s">
        <v>37</v>
      </c>
      <c r="H44" s="39">
        <v>14</v>
      </c>
      <c r="I44" s="48">
        <f t="shared" si="2"/>
        <v>14350</v>
      </c>
      <c r="J44" s="49">
        <f t="shared" si="2"/>
        <v>3500</v>
      </c>
      <c r="K44" s="48">
        <f t="shared" si="2"/>
        <v>3500</v>
      </c>
      <c r="L44" s="49">
        <f t="shared" si="2"/>
        <v>530.08999999999992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53" t="s">
        <v>37</v>
      </c>
      <c r="H45" s="39">
        <v>15</v>
      </c>
      <c r="I45" s="48">
        <f t="shared" si="2"/>
        <v>14350</v>
      </c>
      <c r="J45" s="49">
        <f t="shared" si="2"/>
        <v>3500</v>
      </c>
      <c r="K45" s="58">
        <f t="shared" si="2"/>
        <v>3500</v>
      </c>
      <c r="L45" s="58">
        <f t="shared" si="2"/>
        <v>530.08999999999992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53" t="s">
        <v>37</v>
      </c>
      <c r="H46" s="39">
        <v>16</v>
      </c>
      <c r="I46" s="76">
        <f>SUM(I47:I61)</f>
        <v>14350</v>
      </c>
      <c r="J46" s="76">
        <f>SUM(J47:J61)</f>
        <v>3500</v>
      </c>
      <c r="K46" s="77">
        <f>SUM(K47:K61)</f>
        <v>3500</v>
      </c>
      <c r="L46" s="77">
        <f>SUM(L47:L61)</f>
        <v>530.08999999999992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38</v>
      </c>
      <c r="H47" s="39">
        <v>17</v>
      </c>
      <c r="I47" s="65">
        <v>0</v>
      </c>
      <c r="J47" s="65">
        <v>0</v>
      </c>
      <c r="K47" s="65">
        <v>0</v>
      </c>
      <c r="L47" s="65">
        <v>0</v>
      </c>
    </row>
    <row r="48" spans="1:12" ht="25.5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39</v>
      </c>
      <c r="H48" s="39">
        <v>18</v>
      </c>
      <c r="I48" s="65">
        <v>400</v>
      </c>
      <c r="J48" s="65">
        <v>100</v>
      </c>
      <c r="K48" s="65">
        <v>100</v>
      </c>
      <c r="L48" s="65">
        <v>0</v>
      </c>
    </row>
    <row r="49" spans="1:12" ht="25.5" hidden="1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40</v>
      </c>
      <c r="H49" s="39">
        <v>19</v>
      </c>
      <c r="I49" s="65"/>
      <c r="J49" s="65"/>
      <c r="K49" s="65"/>
      <c r="L49" s="65"/>
    </row>
    <row r="50" spans="1:12" ht="1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20</v>
      </c>
      <c r="G50" s="61" t="s">
        <v>49</v>
      </c>
      <c r="H50" s="39">
        <v>28</v>
      </c>
      <c r="I50" s="65">
        <v>1000</v>
      </c>
      <c r="J50" s="65">
        <v>500</v>
      </c>
      <c r="K50" s="65">
        <v>500</v>
      </c>
      <c r="L50" s="65">
        <v>462.09</v>
      </c>
    </row>
    <row r="51" spans="1:12" ht="25.5" hidden="1" customHeight="1">
      <c r="A51" s="79">
        <v>2</v>
      </c>
      <c r="B51" s="54">
        <v>2</v>
      </c>
      <c r="C51" s="52">
        <v>1</v>
      </c>
      <c r="D51" s="53">
        <v>1</v>
      </c>
      <c r="E51" s="54">
        <v>1</v>
      </c>
      <c r="F51" s="55">
        <v>7</v>
      </c>
      <c r="G51" s="53" t="s">
        <v>42</v>
      </c>
      <c r="H51" s="39">
        <v>21</v>
      </c>
      <c r="I51" s="65"/>
      <c r="J51" s="65"/>
      <c r="K51" s="65"/>
      <c r="L51" s="65"/>
    </row>
    <row r="52" spans="1:12" hidden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11</v>
      </c>
      <c r="G52" s="61" t="s">
        <v>43</v>
      </c>
      <c r="H52" s="39">
        <v>22</v>
      </c>
      <c r="I52" s="66"/>
      <c r="J52" s="65"/>
      <c r="K52" s="65"/>
      <c r="L52" s="65"/>
    </row>
    <row r="53" spans="1:12" ht="25.5" hidden="1" customHeight="1">
      <c r="A53" s="71">
        <v>2</v>
      </c>
      <c r="B53" s="80">
        <v>2</v>
      </c>
      <c r="C53" s="81">
        <v>1</v>
      </c>
      <c r="D53" s="81">
        <v>1</v>
      </c>
      <c r="E53" s="81">
        <v>1</v>
      </c>
      <c r="F53" s="82">
        <v>12</v>
      </c>
      <c r="G53" s="83" t="s">
        <v>44</v>
      </c>
      <c r="H53" s="39">
        <v>23</v>
      </c>
      <c r="I53" s="84"/>
      <c r="J53" s="65"/>
      <c r="K53" s="65"/>
      <c r="L53" s="65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14</v>
      </c>
      <c r="G54" s="85" t="s">
        <v>45</v>
      </c>
      <c r="H54" s="39">
        <v>24</v>
      </c>
      <c r="I54" s="66"/>
      <c r="J54" s="66"/>
      <c r="K54" s="66"/>
      <c r="L54" s="66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15</v>
      </c>
      <c r="G55" s="61" t="s">
        <v>46</v>
      </c>
      <c r="H55" s="39">
        <v>25</v>
      </c>
      <c r="I55" s="66"/>
      <c r="J55" s="65"/>
      <c r="K55" s="65"/>
      <c r="L55" s="65"/>
    </row>
    <row r="56" spans="1:12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16</v>
      </c>
      <c r="G56" s="61" t="s">
        <v>47</v>
      </c>
      <c r="H56" s="39">
        <v>26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/>
      <c r="J58" s="65"/>
      <c r="K58" s="65"/>
      <c r="L58" s="65"/>
    </row>
    <row r="59" spans="1:12" ht="25.5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>
        <v>300</v>
      </c>
      <c r="J59" s="65">
        <v>0</v>
      </c>
      <c r="K59" s="65">
        <v>0</v>
      </c>
      <c r="L59" s="65">
        <v>0</v>
      </c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33</v>
      </c>
      <c r="I61" s="66">
        <v>12650</v>
      </c>
      <c r="J61" s="65">
        <v>2900</v>
      </c>
      <c r="K61" s="65">
        <v>2900</v>
      </c>
      <c r="L61" s="65">
        <v>68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53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53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53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53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53">
        <v>1</v>
      </c>
      <c r="E115" s="54">
        <v>1</v>
      </c>
      <c r="F115" s="96">
        <v>2</v>
      </c>
      <c r="G115" s="53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53"/>
      <c r="E120" s="54"/>
      <c r="F120" s="96"/>
      <c r="G120" s="53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53"/>
      <c r="E124" s="54"/>
      <c r="F124" s="96"/>
      <c r="G124" s="53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112</v>
      </c>
      <c r="I136" s="49">
        <f>SUM(I137+I142+I150)</f>
        <v>2100</v>
      </c>
      <c r="J136" s="89">
        <f>SUM(J137+J142+J150)</f>
        <v>600</v>
      </c>
      <c r="K136" s="49">
        <f>SUM(K137+K142+K150)</f>
        <v>600</v>
      </c>
      <c r="L136" s="48">
        <f>SUM(L137+L142+L150)</f>
        <v>514.02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53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126</v>
      </c>
      <c r="I150" s="49">
        <f t="shared" ref="I150:L151" si="16">I151</f>
        <v>2100</v>
      </c>
      <c r="J150" s="89">
        <f t="shared" si="16"/>
        <v>600</v>
      </c>
      <c r="K150" s="49">
        <f t="shared" si="16"/>
        <v>600</v>
      </c>
      <c r="L150" s="48">
        <f t="shared" si="16"/>
        <v>514.02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2100</v>
      </c>
      <c r="J151" s="103">
        <f t="shared" si="16"/>
        <v>600</v>
      </c>
      <c r="K151" s="77">
        <f t="shared" si="16"/>
        <v>600</v>
      </c>
      <c r="L151" s="76">
        <f t="shared" si="16"/>
        <v>514.02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2100</v>
      </c>
      <c r="J152" s="89">
        <f>SUM(J153:J154)</f>
        <v>600</v>
      </c>
      <c r="K152" s="49">
        <f>SUM(K153:K154)</f>
        <v>600</v>
      </c>
      <c r="L152" s="48">
        <f>SUM(L153:L154)</f>
        <v>514.02</v>
      </c>
    </row>
    <row r="153" spans="1:12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53" t="s">
        <v>103</v>
      </c>
      <c r="H153" s="105">
        <v>129</v>
      </c>
      <c r="I153" s="107">
        <v>2100</v>
      </c>
      <c r="J153" s="107">
        <v>600</v>
      </c>
      <c r="K153" s="107">
        <v>600</v>
      </c>
      <c r="L153" s="107">
        <v>514.02</v>
      </c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53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53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53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53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53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53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53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53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53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152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153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53">
        <v>1</v>
      </c>
      <c r="C183" s="54">
        <v>1</v>
      </c>
      <c r="D183" s="52"/>
      <c r="E183" s="52"/>
      <c r="F183" s="116"/>
      <c r="G183" s="63" t="s">
        <v>125</v>
      </c>
      <c r="H183" s="105">
        <v>154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53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53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53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53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53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174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176</v>
      </c>
      <c r="I205" s="64"/>
      <c r="J205" s="66"/>
      <c r="K205" s="66"/>
      <c r="L205" s="66"/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53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53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53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53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53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53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53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53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53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53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53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53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53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342</v>
      </c>
      <c r="I365" s="99">
        <f>SUM(I31+I181)</f>
        <v>34400</v>
      </c>
      <c r="J365" s="99">
        <f>SUM(J31+J181)</f>
        <v>8600</v>
      </c>
      <c r="K365" s="99">
        <f>SUM(K31+K181)</f>
        <v>8600</v>
      </c>
      <c r="L365" s="99">
        <f>SUM(L31+L181)</f>
        <v>4213.6499999999996</v>
      </c>
      <c r="P365" s="133"/>
      <c r="Q365" s="142"/>
      <c r="R365" s="142"/>
    </row>
    <row r="366" spans="1:18">
      <c r="G366" s="50"/>
      <c r="H366" s="39"/>
      <c r="I366" s="134"/>
      <c r="J366" s="135"/>
      <c r="K366" s="135"/>
      <c r="L366" s="135"/>
    </row>
    <row r="367" spans="1:18" ht="24" customHeight="1">
      <c r="D367" s="199" t="s">
        <v>229</v>
      </c>
      <c r="E367" s="199"/>
      <c r="F367" s="199"/>
      <c r="G367" s="199"/>
      <c r="H367" s="136"/>
      <c r="I367" s="137"/>
      <c r="J367" s="135"/>
      <c r="K367" s="198" t="s">
        <v>226</v>
      </c>
      <c r="L367" s="198"/>
    </row>
    <row r="368" spans="1:18" ht="18.75" customHeight="1">
      <c r="A368" s="138"/>
      <c r="B368" s="138"/>
      <c r="C368" s="138"/>
      <c r="D368" s="200" t="s">
        <v>217</v>
      </c>
      <c r="E368" s="200"/>
      <c r="F368" s="200"/>
      <c r="G368" s="200"/>
      <c r="I368" s="139" t="s">
        <v>218</v>
      </c>
      <c r="K368" s="168" t="s">
        <v>219</v>
      </c>
      <c r="L368" s="168"/>
    </row>
    <row r="369" spans="4:12" ht="4.5" customHeight="1">
      <c r="I369" s="140"/>
      <c r="K369" s="140"/>
      <c r="L369" s="140"/>
    </row>
    <row r="370" spans="4:12" ht="13.5" customHeight="1">
      <c r="D370" s="154" t="s">
        <v>227</v>
      </c>
      <c r="E370" s="154"/>
      <c r="F370" s="154"/>
      <c r="G370" s="154"/>
      <c r="I370" s="140"/>
      <c r="K370" s="198" t="s">
        <v>225</v>
      </c>
      <c r="L370" s="198"/>
    </row>
    <row r="371" spans="4:12" ht="36" customHeight="1">
      <c r="D371" s="182" t="s">
        <v>231</v>
      </c>
      <c r="E371" s="183"/>
      <c r="F371" s="183"/>
      <c r="G371" s="183"/>
      <c r="H371" s="2"/>
      <c r="I371" s="141" t="s">
        <v>218</v>
      </c>
      <c r="K371" s="168" t="s">
        <v>219</v>
      </c>
      <c r="L371" s="168"/>
    </row>
  </sheetData>
  <sheetProtection formatCells="0" formatColumns="0" formatRows="0" insertColumns="0" insertRows="0" insertHyperlinks="0" deleteColumns="0" deleteRows="0" sort="0" autoFilter="0" pivotTables="0"/>
  <mergeCells count="30">
    <mergeCell ref="A23:I23"/>
    <mergeCell ref="A24:I24"/>
    <mergeCell ref="G26:H26"/>
    <mergeCell ref="K370:L370"/>
    <mergeCell ref="A27:I27"/>
    <mergeCell ref="D371:G371"/>
    <mergeCell ref="K371:L371"/>
    <mergeCell ref="K28:K29"/>
    <mergeCell ref="L28:L29"/>
    <mergeCell ref="A30:F30"/>
    <mergeCell ref="D367:G367"/>
    <mergeCell ref="K367:L367"/>
    <mergeCell ref="D368:G368"/>
    <mergeCell ref="K368:L368"/>
    <mergeCell ref="A28:F29"/>
    <mergeCell ref="G28:G29"/>
    <mergeCell ref="H28:H29"/>
    <mergeCell ref="I28:J28"/>
    <mergeCell ref="G17:K17"/>
    <mergeCell ref="J1:L1"/>
    <mergeCell ref="G16:K16"/>
    <mergeCell ref="A19:L19"/>
    <mergeCell ref="A4:L4"/>
    <mergeCell ref="A6:L6"/>
    <mergeCell ref="A7:L7"/>
    <mergeCell ref="G12:K12"/>
    <mergeCell ref="G10:K10"/>
    <mergeCell ref="A11:L11"/>
    <mergeCell ref="G13:K13"/>
    <mergeCell ref="B14:L14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8E83-58E5-4C64-84DA-E8A0E662CCD7}">
  <dimension ref="A1:R371"/>
  <sheetViews>
    <sheetView topLeftCell="A19" workbookViewId="0">
      <selection activeCell="R365" sqref="R365"/>
    </sheetView>
  </sheetViews>
  <sheetFormatPr defaultRowHeight="15"/>
  <cols>
    <col min="1" max="4" width="2" style="1" customWidth="1"/>
    <col min="5" max="5" width="2.140625" style="1" customWidth="1"/>
    <col min="6" max="6" width="3" style="161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12.75" customHeight="1">
      <c r="G1" s="3"/>
      <c r="H1" s="4"/>
      <c r="I1" s="5"/>
      <c r="J1" s="179" t="s">
        <v>232</v>
      </c>
      <c r="K1" s="179"/>
      <c r="L1" s="179"/>
      <c r="M1" s="7"/>
      <c r="N1" s="162"/>
      <c r="O1" s="162"/>
    </row>
    <row r="2" spans="1:15">
      <c r="H2" s="10"/>
      <c r="I2" s="4"/>
      <c r="J2" s="149" t="s">
        <v>230</v>
      </c>
      <c r="K2" s="162"/>
      <c r="L2" s="162"/>
      <c r="M2" s="7"/>
      <c r="N2" s="162"/>
      <c r="O2" s="162"/>
    </row>
    <row r="3" spans="1:15" ht="6" customHeight="1">
      <c r="H3" s="4"/>
      <c r="I3" s="8"/>
      <c r="J3" s="162"/>
      <c r="K3" s="162"/>
      <c r="L3" s="162"/>
      <c r="M3" s="7"/>
      <c r="N3" s="162"/>
      <c r="O3" s="162"/>
    </row>
    <row r="4" spans="1:15" ht="17.25" customHeight="1">
      <c r="A4" s="180" t="s">
        <v>239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7"/>
    </row>
    <row r="5" spans="1:15" ht="2.25" customHeight="1">
      <c r="G5" s="11"/>
      <c r="H5" s="12"/>
      <c r="I5" s="12"/>
      <c r="J5" s="13"/>
      <c r="K5" s="13"/>
      <c r="L5" s="14"/>
      <c r="M5" s="7"/>
    </row>
    <row r="6" spans="1:15" ht="15.75" customHeight="1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7"/>
    </row>
    <row r="7" spans="1:15">
      <c r="A7" s="173" t="s">
        <v>1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7"/>
    </row>
    <row r="8" spans="1:15" ht="6" customHeight="1">
      <c r="A8" s="15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7"/>
    </row>
    <row r="9" spans="1:15" ht="7.5" hidden="1" customHeight="1">
      <c r="A9" s="15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7"/>
    </row>
    <row r="10" spans="1:15" ht="15.75" customHeight="1">
      <c r="A10" s="15"/>
      <c r="B10" s="162"/>
      <c r="C10" s="162"/>
      <c r="D10" s="162"/>
      <c r="E10" s="162"/>
      <c r="F10" s="162"/>
      <c r="G10" s="170" t="s">
        <v>2</v>
      </c>
      <c r="H10" s="170"/>
      <c r="I10" s="170"/>
      <c r="J10" s="170"/>
      <c r="K10" s="170"/>
      <c r="L10" s="162"/>
      <c r="M10" s="7"/>
    </row>
    <row r="11" spans="1:15" ht="15.75" customHeight="1">
      <c r="A11" s="171" t="s">
        <v>235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7"/>
    </row>
    <row r="12" spans="1:15" ht="12" customHeight="1">
      <c r="G12" s="172" t="s">
        <v>234</v>
      </c>
      <c r="H12" s="172"/>
      <c r="I12" s="172"/>
      <c r="J12" s="172"/>
      <c r="K12" s="172"/>
      <c r="M12" s="7"/>
    </row>
    <row r="13" spans="1:15" ht="12" customHeight="1">
      <c r="G13" s="173" t="s">
        <v>233</v>
      </c>
      <c r="H13" s="173"/>
      <c r="I13" s="173"/>
      <c r="J13" s="173"/>
      <c r="K13" s="173"/>
      <c r="M13" s="7"/>
    </row>
    <row r="14" spans="1:15" ht="15.75" customHeight="1">
      <c r="B14" s="171" t="s">
        <v>3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</row>
    <row r="15" spans="1:15" ht="7.5" customHeight="1"/>
    <row r="16" spans="1:15">
      <c r="G16" s="172" t="s">
        <v>238</v>
      </c>
      <c r="H16" s="172"/>
      <c r="I16" s="172"/>
      <c r="J16" s="172"/>
      <c r="K16" s="172"/>
    </row>
    <row r="17" spans="1:15">
      <c r="G17" s="176" t="s">
        <v>4</v>
      </c>
      <c r="H17" s="176"/>
      <c r="I17" s="176"/>
      <c r="J17" s="176"/>
      <c r="K17" s="176"/>
    </row>
    <row r="18" spans="1:15">
      <c r="G18" s="162"/>
      <c r="H18" s="162"/>
      <c r="I18" s="162"/>
      <c r="J18" s="162"/>
      <c r="K18" s="162"/>
    </row>
    <row r="19" spans="1:15" ht="15" customHeight="1">
      <c r="A19" s="178" t="s">
        <v>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6"/>
    </row>
    <row r="20" spans="1:15">
      <c r="F20" s="1"/>
      <c r="J20" s="17"/>
      <c r="K20" s="18"/>
      <c r="L20" s="19" t="s">
        <v>6</v>
      </c>
      <c r="M20" s="16"/>
    </row>
    <row r="21" spans="1:15">
      <c r="F21" s="1"/>
      <c r="J21" s="20" t="s">
        <v>7</v>
      </c>
      <c r="K21" s="10"/>
      <c r="L21" s="21"/>
      <c r="M21" s="16"/>
    </row>
    <row r="22" spans="1:15">
      <c r="E22" s="162"/>
      <c r="F22" s="158"/>
      <c r="I22" s="23"/>
      <c r="J22" s="23"/>
      <c r="K22" s="24" t="s">
        <v>8</v>
      </c>
      <c r="L22" s="21"/>
      <c r="M22" s="16"/>
    </row>
    <row r="23" spans="1:15">
      <c r="A23" s="174" t="s">
        <v>9</v>
      </c>
      <c r="B23" s="174"/>
      <c r="C23" s="174"/>
      <c r="D23" s="174"/>
      <c r="E23" s="174"/>
      <c r="F23" s="174"/>
      <c r="G23" s="174"/>
      <c r="H23" s="174"/>
      <c r="I23" s="174"/>
      <c r="K23" s="24" t="s">
        <v>10</v>
      </c>
      <c r="L23" s="25" t="s">
        <v>11</v>
      </c>
      <c r="M23" s="16"/>
    </row>
    <row r="24" spans="1:15" ht="30.75" customHeight="1">
      <c r="A24" s="174" t="s">
        <v>236</v>
      </c>
      <c r="B24" s="174"/>
      <c r="C24" s="174"/>
      <c r="D24" s="174"/>
      <c r="E24" s="174"/>
      <c r="F24" s="174"/>
      <c r="G24" s="174"/>
      <c r="H24" s="174"/>
      <c r="I24" s="174"/>
      <c r="J24" s="160" t="s">
        <v>12</v>
      </c>
      <c r="K24" s="27"/>
      <c r="L24" s="21"/>
      <c r="M24" s="16"/>
    </row>
    <row r="25" spans="1:15">
      <c r="F25" s="1"/>
      <c r="G25" s="28" t="s">
        <v>14</v>
      </c>
      <c r="H25" s="29" t="s">
        <v>224</v>
      </c>
      <c r="I25" s="30"/>
      <c r="J25" s="31"/>
      <c r="K25" s="21"/>
      <c r="L25" s="21"/>
      <c r="M25" s="16"/>
    </row>
    <row r="26" spans="1:15">
      <c r="F26" s="1"/>
      <c r="G26" s="169" t="s">
        <v>15</v>
      </c>
      <c r="H26" s="169"/>
      <c r="I26" s="32" t="s">
        <v>16</v>
      </c>
      <c r="J26" s="33" t="s">
        <v>17</v>
      </c>
      <c r="K26" s="21" t="s">
        <v>18</v>
      </c>
      <c r="L26" s="21" t="s">
        <v>19</v>
      </c>
      <c r="M26" s="16"/>
    </row>
    <row r="27" spans="1:15" ht="15" customHeight="1">
      <c r="A27" s="175" t="s">
        <v>228</v>
      </c>
      <c r="B27" s="175"/>
      <c r="C27" s="175"/>
      <c r="D27" s="175"/>
      <c r="E27" s="175"/>
      <c r="F27" s="175"/>
      <c r="G27" s="175"/>
      <c r="H27" s="175"/>
      <c r="I27" s="175"/>
      <c r="J27" s="34"/>
      <c r="K27" s="34"/>
      <c r="L27" s="35" t="s">
        <v>20</v>
      </c>
      <c r="M27" s="36"/>
    </row>
    <row r="28" spans="1:15" ht="27" customHeight="1">
      <c r="A28" s="184" t="s">
        <v>21</v>
      </c>
      <c r="B28" s="185"/>
      <c r="C28" s="185"/>
      <c r="D28" s="185"/>
      <c r="E28" s="185"/>
      <c r="F28" s="185"/>
      <c r="G28" s="188" t="s">
        <v>22</v>
      </c>
      <c r="H28" s="190" t="s">
        <v>23</v>
      </c>
      <c r="I28" s="192" t="s">
        <v>24</v>
      </c>
      <c r="J28" s="193"/>
      <c r="K28" s="194" t="s">
        <v>25</v>
      </c>
      <c r="L28" s="196" t="s">
        <v>26</v>
      </c>
      <c r="M28" s="36"/>
    </row>
    <row r="29" spans="1:15" ht="58.5" customHeight="1">
      <c r="A29" s="186"/>
      <c r="B29" s="187"/>
      <c r="C29" s="187"/>
      <c r="D29" s="187"/>
      <c r="E29" s="187"/>
      <c r="F29" s="187"/>
      <c r="G29" s="189"/>
      <c r="H29" s="191"/>
      <c r="I29" s="37" t="s">
        <v>27</v>
      </c>
      <c r="J29" s="38" t="s">
        <v>28</v>
      </c>
      <c r="K29" s="195"/>
      <c r="L29" s="197"/>
    </row>
    <row r="30" spans="1:15">
      <c r="A30" s="165" t="s">
        <v>29</v>
      </c>
      <c r="B30" s="166"/>
      <c r="C30" s="166"/>
      <c r="D30" s="166"/>
      <c r="E30" s="166"/>
      <c r="F30" s="167"/>
      <c r="G30" s="39">
        <v>2</v>
      </c>
      <c r="H30" s="40">
        <v>3</v>
      </c>
      <c r="I30" s="41" t="s">
        <v>13</v>
      </c>
      <c r="J30" s="42" t="s">
        <v>30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31</v>
      </c>
      <c r="H31" s="39">
        <v>1</v>
      </c>
      <c r="I31" s="48">
        <f>SUM(I32+I43+I62+I83+I90+I110+I136+I155+I165)</f>
        <v>8762</v>
      </c>
      <c r="J31" s="48">
        <f>SUM(J32+J43+J62+J83+J90+J110+J136+J155+J165)</f>
        <v>0</v>
      </c>
      <c r="K31" s="49">
        <f>SUM(K32+K43+K62+K83+K90+K110+K136+K155+K165)</f>
        <v>0</v>
      </c>
      <c r="L31" s="48">
        <f>SUM(L32+L43+L62+L83+L90+L110+L136+L155+L165)</f>
        <v>0</v>
      </c>
      <c r="M31" s="50"/>
      <c r="N31" s="50"/>
      <c r="O31" s="50"/>
    </row>
    <row r="32" spans="1:15" ht="17.25" hidden="1" customHeight="1">
      <c r="A32" s="44">
        <v>2</v>
      </c>
      <c r="B32" s="51">
        <v>1</v>
      </c>
      <c r="C32" s="52"/>
      <c r="D32" s="164"/>
      <c r="E32" s="54"/>
      <c r="F32" s="55"/>
      <c r="G32" s="56" t="s">
        <v>32</v>
      </c>
      <c r="H32" s="39">
        <v>2</v>
      </c>
      <c r="I32" s="48">
        <f>SUM(I33+I39)</f>
        <v>0</v>
      </c>
      <c r="J32" s="48">
        <f>SUM(J33+J39)</f>
        <v>0</v>
      </c>
      <c r="K32" s="57">
        <f>SUM(K33+K39)</f>
        <v>0</v>
      </c>
      <c r="L32" s="58">
        <f>SUM(L33+L39)</f>
        <v>0</v>
      </c>
    </row>
    <row r="33" spans="1:12" hidden="1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33</v>
      </c>
      <c r="H33" s="39">
        <v>3</v>
      </c>
      <c r="I33" s="48">
        <f>SUM(I34)</f>
        <v>0</v>
      </c>
      <c r="J33" s="48">
        <f>SUM(J34)</f>
        <v>0</v>
      </c>
      <c r="K33" s="49">
        <f>SUM(K34)</f>
        <v>0</v>
      </c>
      <c r="L33" s="48">
        <f>SUM(L34)</f>
        <v>0</v>
      </c>
    </row>
    <row r="34" spans="1:12" hidden="1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33</v>
      </c>
      <c r="H34" s="39">
        <v>4</v>
      </c>
      <c r="I34" s="48">
        <f>SUM(I35+I37)</f>
        <v>0</v>
      </c>
      <c r="J34" s="48">
        <f t="shared" ref="J34:L35" si="0">SUM(J35)</f>
        <v>0</v>
      </c>
      <c r="K34" s="48">
        <f t="shared" si="0"/>
        <v>0</v>
      </c>
      <c r="L34" s="48">
        <f t="shared" si="0"/>
        <v>0</v>
      </c>
    </row>
    <row r="35" spans="1:12" hidden="1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34</v>
      </c>
      <c r="H35" s="39">
        <v>5</v>
      </c>
      <c r="I35" s="49">
        <f>SUM(I36)</f>
        <v>0</v>
      </c>
      <c r="J35" s="49">
        <f t="shared" si="0"/>
        <v>0</v>
      </c>
      <c r="K35" s="49">
        <f t="shared" si="0"/>
        <v>0</v>
      </c>
      <c r="L35" s="49">
        <f t="shared" si="0"/>
        <v>0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34</v>
      </c>
      <c r="H36" s="39">
        <v>6</v>
      </c>
      <c r="I36" s="64"/>
      <c r="J36" s="65"/>
      <c r="K36" s="65"/>
      <c r="L36" s="65"/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35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35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 hidden="1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36</v>
      </c>
      <c r="H39" s="39">
        <v>9</v>
      </c>
      <c r="I39" s="49">
        <f t="shared" ref="I39:L41" si="1">I40</f>
        <v>0</v>
      </c>
      <c r="J39" s="48">
        <f t="shared" si="1"/>
        <v>0</v>
      </c>
      <c r="K39" s="49">
        <f t="shared" si="1"/>
        <v>0</v>
      </c>
      <c r="L39" s="48">
        <f t="shared" si="1"/>
        <v>0</v>
      </c>
    </row>
    <row r="40" spans="1:12" hidden="1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36</v>
      </c>
      <c r="H40" s="39">
        <v>10</v>
      </c>
      <c r="I40" s="49">
        <f t="shared" si="1"/>
        <v>0</v>
      </c>
      <c r="J40" s="48">
        <f t="shared" si="1"/>
        <v>0</v>
      </c>
      <c r="K40" s="48">
        <f t="shared" si="1"/>
        <v>0</v>
      </c>
      <c r="L40" s="48">
        <f t="shared" si="1"/>
        <v>0</v>
      </c>
    </row>
    <row r="41" spans="1:12" hidden="1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36</v>
      </c>
      <c r="H41" s="39">
        <v>11</v>
      </c>
      <c r="I41" s="48">
        <f t="shared" si="1"/>
        <v>0</v>
      </c>
      <c r="J41" s="48">
        <f t="shared" si="1"/>
        <v>0</v>
      </c>
      <c r="K41" s="48">
        <f t="shared" si="1"/>
        <v>0</v>
      </c>
      <c r="L41" s="48">
        <f t="shared" si="1"/>
        <v>0</v>
      </c>
    </row>
    <row r="42" spans="1:12" hidden="1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36</v>
      </c>
      <c r="H42" s="39">
        <v>12</v>
      </c>
      <c r="I42" s="66"/>
      <c r="J42" s="65"/>
      <c r="K42" s="65"/>
      <c r="L42" s="65"/>
    </row>
    <row r="43" spans="1:12">
      <c r="A43" s="67">
        <v>2</v>
      </c>
      <c r="B43" s="68">
        <v>2</v>
      </c>
      <c r="C43" s="52"/>
      <c r="D43" s="164"/>
      <c r="E43" s="54"/>
      <c r="F43" s="55"/>
      <c r="G43" s="56" t="s">
        <v>37</v>
      </c>
      <c r="H43" s="39">
        <v>13</v>
      </c>
      <c r="I43" s="69">
        <f t="shared" ref="I43:L45" si="2">I44</f>
        <v>8762</v>
      </c>
      <c r="J43" s="70">
        <f t="shared" si="2"/>
        <v>0</v>
      </c>
      <c r="K43" s="69">
        <f t="shared" si="2"/>
        <v>0</v>
      </c>
      <c r="L43" s="69">
        <f t="shared" si="2"/>
        <v>0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164" t="s">
        <v>37</v>
      </c>
      <c r="H44" s="39">
        <v>14</v>
      </c>
      <c r="I44" s="48">
        <f t="shared" si="2"/>
        <v>8762</v>
      </c>
      <c r="J44" s="49">
        <f t="shared" si="2"/>
        <v>0</v>
      </c>
      <c r="K44" s="48">
        <f t="shared" si="2"/>
        <v>0</v>
      </c>
      <c r="L44" s="49">
        <f t="shared" si="2"/>
        <v>0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164" t="s">
        <v>37</v>
      </c>
      <c r="H45" s="39">
        <v>15</v>
      </c>
      <c r="I45" s="48">
        <f t="shared" si="2"/>
        <v>8762</v>
      </c>
      <c r="J45" s="49">
        <f t="shared" si="2"/>
        <v>0</v>
      </c>
      <c r="K45" s="58">
        <f t="shared" si="2"/>
        <v>0</v>
      </c>
      <c r="L45" s="58">
        <f t="shared" si="2"/>
        <v>0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164" t="s">
        <v>37</v>
      </c>
      <c r="H46" s="39">
        <v>16</v>
      </c>
      <c r="I46" s="76">
        <f>SUM(I47:I61)</f>
        <v>8762</v>
      </c>
      <c r="J46" s="76">
        <f>SUM(J47:J61)</f>
        <v>0</v>
      </c>
      <c r="K46" s="77">
        <f>SUM(K47:K61)</f>
        <v>0</v>
      </c>
      <c r="L46" s="77">
        <f>SUM(L47:L61)</f>
        <v>0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38</v>
      </c>
      <c r="H47" s="39">
        <v>17</v>
      </c>
      <c r="I47" s="65">
        <v>0</v>
      </c>
      <c r="J47" s="65">
        <v>0</v>
      </c>
      <c r="K47" s="65">
        <v>0</v>
      </c>
      <c r="L47" s="65">
        <v>0</v>
      </c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39</v>
      </c>
      <c r="H48" s="39">
        <v>18</v>
      </c>
      <c r="I48" s="65"/>
      <c r="J48" s="65"/>
      <c r="K48" s="65"/>
      <c r="L48" s="65"/>
    </row>
    <row r="49" spans="1:12" ht="25.5" hidden="1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40</v>
      </c>
      <c r="H49" s="39">
        <v>19</v>
      </c>
      <c r="I49" s="65"/>
      <c r="J49" s="65"/>
      <c r="K49" s="65"/>
      <c r="L49" s="65"/>
    </row>
    <row r="50" spans="1:12" ht="15" hidden="1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20</v>
      </c>
      <c r="G50" s="61" t="s">
        <v>49</v>
      </c>
      <c r="H50" s="39">
        <v>28</v>
      </c>
      <c r="I50" s="65"/>
      <c r="J50" s="65"/>
      <c r="K50" s="65"/>
      <c r="L50" s="65"/>
    </row>
    <row r="51" spans="1:12" ht="25.5" hidden="1" customHeight="1">
      <c r="A51" s="79">
        <v>2</v>
      </c>
      <c r="B51" s="54">
        <v>2</v>
      </c>
      <c r="C51" s="52">
        <v>1</v>
      </c>
      <c r="D51" s="164">
        <v>1</v>
      </c>
      <c r="E51" s="54">
        <v>1</v>
      </c>
      <c r="F51" s="55">
        <v>7</v>
      </c>
      <c r="G51" s="164" t="s">
        <v>42</v>
      </c>
      <c r="H51" s="39">
        <v>21</v>
      </c>
      <c r="I51" s="65"/>
      <c r="J51" s="65"/>
      <c r="K51" s="65"/>
      <c r="L51" s="65"/>
    </row>
    <row r="52" spans="1:12" hidden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11</v>
      </c>
      <c r="G52" s="61" t="s">
        <v>43</v>
      </c>
      <c r="H52" s="39">
        <v>22</v>
      </c>
      <c r="I52" s="66"/>
      <c r="J52" s="65"/>
      <c r="K52" s="65"/>
      <c r="L52" s="65"/>
    </row>
    <row r="53" spans="1:12" ht="25.5" hidden="1" customHeight="1">
      <c r="A53" s="71">
        <v>2</v>
      </c>
      <c r="B53" s="80">
        <v>2</v>
      </c>
      <c r="C53" s="81">
        <v>1</v>
      </c>
      <c r="D53" s="81">
        <v>1</v>
      </c>
      <c r="E53" s="81">
        <v>1</v>
      </c>
      <c r="F53" s="82">
        <v>12</v>
      </c>
      <c r="G53" s="83" t="s">
        <v>44</v>
      </c>
      <c r="H53" s="39">
        <v>23</v>
      </c>
      <c r="I53" s="84"/>
      <c r="J53" s="65"/>
      <c r="K53" s="65"/>
      <c r="L53" s="65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14</v>
      </c>
      <c r="G54" s="85" t="s">
        <v>45</v>
      </c>
      <c r="H54" s="39">
        <v>24</v>
      </c>
      <c r="I54" s="66"/>
      <c r="J54" s="66"/>
      <c r="K54" s="66"/>
      <c r="L54" s="66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15</v>
      </c>
      <c r="G55" s="61" t="s">
        <v>46</v>
      </c>
      <c r="H55" s="39">
        <v>25</v>
      </c>
      <c r="I55" s="66"/>
      <c r="J55" s="65"/>
      <c r="K55" s="65"/>
      <c r="L55" s="65"/>
    </row>
    <row r="56" spans="1:12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16</v>
      </c>
      <c r="G56" s="61" t="s">
        <v>47</v>
      </c>
      <c r="H56" s="39">
        <v>26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/>
      <c r="J58" s="65"/>
      <c r="K58" s="65"/>
      <c r="L58" s="65"/>
    </row>
    <row r="59" spans="1:12" ht="25.5" hidden="1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/>
      <c r="J59" s="65"/>
      <c r="K59" s="65"/>
      <c r="L59" s="65"/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33</v>
      </c>
      <c r="I61" s="66">
        <v>8762</v>
      </c>
      <c r="J61" s="65">
        <v>0</v>
      </c>
      <c r="K61" s="65">
        <v>0</v>
      </c>
      <c r="L61" s="65">
        <v>0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164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164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164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164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164">
        <v>1</v>
      </c>
      <c r="E115" s="54">
        <v>1</v>
      </c>
      <c r="F115" s="96">
        <v>2</v>
      </c>
      <c r="G115" s="164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164"/>
      <c r="E120" s="54"/>
      <c r="F120" s="96"/>
      <c r="G120" s="164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164"/>
      <c r="E124" s="54"/>
      <c r="F124" s="96"/>
      <c r="G124" s="164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 hidden="1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107</v>
      </c>
      <c r="I136" s="49">
        <f>SUM(I137+I142+I150)</f>
        <v>0</v>
      </c>
      <c r="J136" s="89">
        <f>SUM(J137+J142+J150)</f>
        <v>0</v>
      </c>
      <c r="K136" s="49">
        <f>SUM(K137+K142+K150)</f>
        <v>0</v>
      </c>
      <c r="L136" s="48">
        <f>SUM(L137+L142+L150)</f>
        <v>0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164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121</v>
      </c>
      <c r="I150" s="49">
        <f t="shared" ref="I150:L151" si="16">I151</f>
        <v>0</v>
      </c>
      <c r="J150" s="89">
        <f t="shared" si="16"/>
        <v>0</v>
      </c>
      <c r="K150" s="49">
        <f t="shared" si="16"/>
        <v>0</v>
      </c>
      <c r="L150" s="48">
        <f t="shared" si="16"/>
        <v>0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0</v>
      </c>
      <c r="J151" s="103">
        <f t="shared" si="16"/>
        <v>0</v>
      </c>
      <c r="K151" s="77">
        <f t="shared" si="16"/>
        <v>0</v>
      </c>
      <c r="L151" s="76">
        <f t="shared" si="16"/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0</v>
      </c>
      <c r="J152" s="89">
        <f>SUM(J153:J154)</f>
        <v>0</v>
      </c>
      <c r="K152" s="49">
        <f>SUM(K153:K154)</f>
        <v>0</v>
      </c>
      <c r="L152" s="48">
        <f>SUM(L153:L154)</f>
        <v>0</v>
      </c>
    </row>
    <row r="153" spans="1:12" hidden="1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164" t="s">
        <v>103</v>
      </c>
      <c r="H153" s="105">
        <v>124</v>
      </c>
      <c r="I153" s="107"/>
      <c r="J153" s="107"/>
      <c r="K153" s="107"/>
      <c r="L153" s="107"/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164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164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164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164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164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164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164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164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164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152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153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164">
        <v>1</v>
      </c>
      <c r="C183" s="54">
        <v>1</v>
      </c>
      <c r="D183" s="52"/>
      <c r="E183" s="52"/>
      <c r="F183" s="116"/>
      <c r="G183" s="63" t="s">
        <v>125</v>
      </c>
      <c r="H183" s="105">
        <v>154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164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164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164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164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164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174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176</v>
      </c>
      <c r="I205" s="64"/>
      <c r="J205" s="66"/>
      <c r="K205" s="66"/>
      <c r="L205" s="66"/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164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164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164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164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164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164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164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164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164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164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164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164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164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342</v>
      </c>
      <c r="I365" s="99">
        <f>SUM(I31+I181)</f>
        <v>8762</v>
      </c>
      <c r="J365" s="99">
        <f>SUM(J31+J181)</f>
        <v>0</v>
      </c>
      <c r="K365" s="99">
        <f>SUM(K31+K181)</f>
        <v>0</v>
      </c>
      <c r="L365" s="99">
        <f>SUM(L31+L181)</f>
        <v>0</v>
      </c>
      <c r="P365" s="133"/>
      <c r="Q365" s="142"/>
      <c r="R365" s="142"/>
    </row>
    <row r="366" spans="1:18">
      <c r="G366" s="50"/>
      <c r="H366" s="39"/>
      <c r="I366" s="134"/>
      <c r="J366" s="135"/>
      <c r="K366" s="135"/>
      <c r="L366" s="135"/>
    </row>
    <row r="367" spans="1:18" ht="24" customHeight="1">
      <c r="D367" s="199" t="s">
        <v>229</v>
      </c>
      <c r="E367" s="199"/>
      <c r="F367" s="199"/>
      <c r="G367" s="199"/>
      <c r="H367" s="163"/>
      <c r="I367" s="137"/>
      <c r="J367" s="135"/>
      <c r="K367" s="198" t="s">
        <v>226</v>
      </c>
      <c r="L367" s="198"/>
    </row>
    <row r="368" spans="1:18" ht="18.75" customHeight="1">
      <c r="A368" s="138"/>
      <c r="B368" s="138"/>
      <c r="C368" s="138"/>
      <c r="D368" s="200" t="s">
        <v>217</v>
      </c>
      <c r="E368" s="200"/>
      <c r="F368" s="200"/>
      <c r="G368" s="200"/>
      <c r="I368" s="159" t="s">
        <v>218</v>
      </c>
      <c r="K368" s="168" t="s">
        <v>219</v>
      </c>
      <c r="L368" s="168"/>
    </row>
    <row r="369" spans="4:12" ht="4.5" customHeight="1">
      <c r="I369" s="140"/>
      <c r="K369" s="140"/>
      <c r="L369" s="140"/>
    </row>
    <row r="370" spans="4:12" ht="13.5" customHeight="1">
      <c r="D370" s="154" t="s">
        <v>227</v>
      </c>
      <c r="E370" s="154"/>
      <c r="F370" s="154"/>
      <c r="G370" s="154"/>
      <c r="I370" s="140"/>
      <c r="K370" s="198" t="s">
        <v>225</v>
      </c>
      <c r="L370" s="198"/>
    </row>
    <row r="371" spans="4:12" ht="36" customHeight="1">
      <c r="D371" s="182" t="s">
        <v>231</v>
      </c>
      <c r="E371" s="183"/>
      <c r="F371" s="183"/>
      <c r="G371" s="183"/>
      <c r="H371" s="161"/>
      <c r="I371" s="141" t="s">
        <v>218</v>
      </c>
      <c r="K371" s="168" t="s">
        <v>219</v>
      </c>
      <c r="L371" s="168"/>
    </row>
  </sheetData>
  <mergeCells count="30">
    <mergeCell ref="K370:L370"/>
    <mergeCell ref="D371:G371"/>
    <mergeCell ref="K371:L371"/>
    <mergeCell ref="K28:K29"/>
    <mergeCell ref="L28:L29"/>
    <mergeCell ref="A30:F30"/>
    <mergeCell ref="D367:G367"/>
    <mergeCell ref="K367:L367"/>
    <mergeCell ref="D368:G368"/>
    <mergeCell ref="K368:L368"/>
    <mergeCell ref="A23:I23"/>
    <mergeCell ref="A24:I24"/>
    <mergeCell ref="G26:H26"/>
    <mergeCell ref="A27:I27"/>
    <mergeCell ref="A28:F29"/>
    <mergeCell ref="G28:G29"/>
    <mergeCell ref="H28:H29"/>
    <mergeCell ref="I28:J28"/>
    <mergeCell ref="A19:L19"/>
    <mergeCell ref="J1:L1"/>
    <mergeCell ref="A4:L4"/>
    <mergeCell ref="A6:L6"/>
    <mergeCell ref="A7:L7"/>
    <mergeCell ref="G10:K10"/>
    <mergeCell ref="A11:L11"/>
    <mergeCell ref="G12:K12"/>
    <mergeCell ref="G13:K13"/>
    <mergeCell ref="B14:L14"/>
    <mergeCell ref="G16:K16"/>
    <mergeCell ref="G17:K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3ACB-32BC-41DD-84D7-4B45E4C652ED}">
  <dimension ref="A1:R371"/>
  <sheetViews>
    <sheetView tabSelected="1" topLeftCell="A7" workbookViewId="0">
      <selection activeCell="A28" sqref="A28:F29"/>
    </sheetView>
  </sheetViews>
  <sheetFormatPr defaultRowHeight="15"/>
  <cols>
    <col min="1" max="4" width="2" style="1" customWidth="1"/>
    <col min="5" max="5" width="2.140625" style="1" customWidth="1"/>
    <col min="6" max="6" width="3" style="161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12.75" customHeight="1">
      <c r="G1" s="3"/>
      <c r="H1" s="4"/>
      <c r="I1" s="5"/>
      <c r="J1" s="179" t="s">
        <v>232</v>
      </c>
      <c r="K1" s="179"/>
      <c r="L1" s="179"/>
      <c r="M1" s="7"/>
      <c r="N1" s="162"/>
      <c r="O1" s="162"/>
    </row>
    <row r="2" spans="1:15">
      <c r="H2" s="10"/>
      <c r="I2" s="4"/>
      <c r="J2" s="149" t="s">
        <v>230</v>
      </c>
      <c r="K2" s="162"/>
      <c r="L2" s="162"/>
      <c r="M2" s="7"/>
      <c r="N2" s="162"/>
      <c r="O2" s="162"/>
    </row>
    <row r="3" spans="1:15" ht="6" customHeight="1">
      <c r="H3" s="4"/>
      <c r="I3" s="8"/>
      <c r="J3" s="162"/>
      <c r="K3" s="162"/>
      <c r="L3" s="162"/>
      <c r="M3" s="7"/>
      <c r="N3" s="162"/>
      <c r="O3" s="162"/>
    </row>
    <row r="4" spans="1:15" ht="18.75" customHeight="1">
      <c r="A4" s="180" t="s">
        <v>239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7"/>
    </row>
    <row r="5" spans="1:15" ht="2.25" customHeight="1">
      <c r="G5" s="11"/>
      <c r="H5" s="12"/>
      <c r="I5" s="12"/>
      <c r="J5" s="13"/>
      <c r="K5" s="13"/>
      <c r="L5" s="14"/>
      <c r="M5" s="7"/>
    </row>
    <row r="6" spans="1:15" ht="15.75" customHeight="1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7"/>
    </row>
    <row r="7" spans="1:15">
      <c r="A7" s="173" t="s">
        <v>1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7"/>
    </row>
    <row r="8" spans="1:15" ht="6" customHeight="1">
      <c r="A8" s="15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7"/>
    </row>
    <row r="9" spans="1:15" ht="7.5" hidden="1" customHeight="1">
      <c r="A9" s="15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7"/>
    </row>
    <row r="10" spans="1:15" ht="15.75" customHeight="1">
      <c r="A10" s="15"/>
      <c r="B10" s="162"/>
      <c r="C10" s="162"/>
      <c r="D10" s="162"/>
      <c r="E10" s="162"/>
      <c r="F10" s="162"/>
      <c r="G10" s="170" t="s">
        <v>2</v>
      </c>
      <c r="H10" s="170"/>
      <c r="I10" s="170"/>
      <c r="J10" s="170"/>
      <c r="K10" s="170"/>
      <c r="L10" s="162"/>
      <c r="M10" s="7"/>
    </row>
    <row r="11" spans="1:15" ht="15.75" customHeight="1">
      <c r="A11" s="171" t="s">
        <v>235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7"/>
    </row>
    <row r="12" spans="1:15" ht="12" customHeight="1">
      <c r="G12" s="172" t="s">
        <v>234</v>
      </c>
      <c r="H12" s="172"/>
      <c r="I12" s="172"/>
      <c r="J12" s="172"/>
      <c r="K12" s="172"/>
      <c r="M12" s="7"/>
    </row>
    <row r="13" spans="1:15" ht="12" customHeight="1">
      <c r="G13" s="173" t="s">
        <v>233</v>
      </c>
      <c r="H13" s="173"/>
      <c r="I13" s="173"/>
      <c r="J13" s="173"/>
      <c r="K13" s="173"/>
      <c r="M13" s="7"/>
    </row>
    <row r="14" spans="1:15" ht="15.75" customHeight="1">
      <c r="B14" s="171" t="s">
        <v>3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</row>
    <row r="15" spans="1:15" ht="7.5" customHeight="1"/>
    <row r="16" spans="1:15">
      <c r="G16" s="172" t="s">
        <v>238</v>
      </c>
      <c r="H16" s="172"/>
      <c r="I16" s="172"/>
      <c r="J16" s="172"/>
      <c r="K16" s="172"/>
    </row>
    <row r="17" spans="1:15">
      <c r="G17" s="176" t="s">
        <v>4</v>
      </c>
      <c r="H17" s="176"/>
      <c r="I17" s="176"/>
      <c r="J17" s="176"/>
      <c r="K17" s="176"/>
    </row>
    <row r="18" spans="1:15">
      <c r="G18" s="162"/>
      <c r="H18" s="162"/>
      <c r="I18" s="162"/>
      <c r="J18" s="162"/>
      <c r="K18" s="162"/>
    </row>
    <row r="19" spans="1:15" ht="15" customHeight="1">
      <c r="A19" s="178" t="s">
        <v>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6"/>
    </row>
    <row r="20" spans="1:15">
      <c r="F20" s="1"/>
      <c r="J20" s="17"/>
      <c r="K20" s="18"/>
      <c r="L20" s="19" t="s">
        <v>6</v>
      </c>
      <c r="M20" s="16"/>
    </row>
    <row r="21" spans="1:15">
      <c r="F21" s="1"/>
      <c r="J21" s="20" t="s">
        <v>7</v>
      </c>
      <c r="K21" s="10"/>
      <c r="L21" s="21"/>
      <c r="M21" s="16"/>
    </row>
    <row r="22" spans="1:15">
      <c r="E22" s="162"/>
      <c r="F22" s="158"/>
      <c r="I22" s="23"/>
      <c r="J22" s="23"/>
      <c r="K22" s="24" t="s">
        <v>8</v>
      </c>
      <c r="L22" s="21"/>
      <c r="M22" s="16"/>
    </row>
    <row r="23" spans="1:15">
      <c r="A23" s="174" t="s">
        <v>9</v>
      </c>
      <c r="B23" s="174"/>
      <c r="C23" s="174"/>
      <c r="D23" s="174"/>
      <c r="E23" s="174"/>
      <c r="F23" s="174"/>
      <c r="G23" s="174"/>
      <c r="H23" s="174"/>
      <c r="I23" s="174"/>
      <c r="K23" s="24" t="s">
        <v>10</v>
      </c>
      <c r="L23" s="25" t="s">
        <v>11</v>
      </c>
      <c r="M23" s="16"/>
    </row>
    <row r="24" spans="1:15" ht="30.75" customHeight="1">
      <c r="A24" s="174" t="s">
        <v>236</v>
      </c>
      <c r="B24" s="174"/>
      <c r="C24" s="174"/>
      <c r="D24" s="174"/>
      <c r="E24" s="174"/>
      <c r="F24" s="174"/>
      <c r="G24" s="174"/>
      <c r="H24" s="174"/>
      <c r="I24" s="174"/>
      <c r="J24" s="160" t="s">
        <v>12</v>
      </c>
      <c r="K24" s="27"/>
      <c r="L24" s="21"/>
      <c r="M24" s="16"/>
    </row>
    <row r="25" spans="1:15">
      <c r="F25" s="1"/>
      <c r="G25" s="28" t="s">
        <v>14</v>
      </c>
      <c r="H25" s="29" t="s">
        <v>237</v>
      </c>
      <c r="I25" s="30"/>
      <c r="J25" s="31"/>
      <c r="K25" s="21"/>
      <c r="L25" s="21"/>
      <c r="M25" s="16"/>
    </row>
    <row r="26" spans="1:15">
      <c r="F26" s="1"/>
      <c r="G26" s="169" t="s">
        <v>15</v>
      </c>
      <c r="H26" s="169"/>
      <c r="I26" s="32" t="s">
        <v>16</v>
      </c>
      <c r="J26" s="33" t="s">
        <v>17</v>
      </c>
      <c r="K26" s="21" t="s">
        <v>18</v>
      </c>
      <c r="L26" s="21" t="s">
        <v>19</v>
      </c>
      <c r="M26" s="16"/>
    </row>
    <row r="27" spans="1:15" ht="15" customHeight="1">
      <c r="A27" s="175" t="s">
        <v>240</v>
      </c>
      <c r="B27" s="175"/>
      <c r="C27" s="175"/>
      <c r="D27" s="175"/>
      <c r="E27" s="175"/>
      <c r="F27" s="175"/>
      <c r="G27" s="175"/>
      <c r="H27" s="175"/>
      <c r="I27" s="175"/>
      <c r="J27" s="34"/>
      <c r="K27" s="34"/>
      <c r="L27" s="35" t="s">
        <v>20</v>
      </c>
      <c r="M27" s="36"/>
    </row>
    <row r="28" spans="1:15" ht="27" customHeight="1">
      <c r="A28" s="184" t="s">
        <v>21</v>
      </c>
      <c r="B28" s="185"/>
      <c r="C28" s="185"/>
      <c r="D28" s="185"/>
      <c r="E28" s="185"/>
      <c r="F28" s="185"/>
      <c r="G28" s="188" t="s">
        <v>22</v>
      </c>
      <c r="H28" s="190" t="s">
        <v>23</v>
      </c>
      <c r="I28" s="192" t="s">
        <v>24</v>
      </c>
      <c r="J28" s="193"/>
      <c r="K28" s="194" t="s">
        <v>25</v>
      </c>
      <c r="L28" s="196" t="s">
        <v>26</v>
      </c>
      <c r="M28" s="36"/>
    </row>
    <row r="29" spans="1:15" ht="58.5" customHeight="1">
      <c r="A29" s="186"/>
      <c r="B29" s="187"/>
      <c r="C29" s="187"/>
      <c r="D29" s="187"/>
      <c r="E29" s="187"/>
      <c r="F29" s="187"/>
      <c r="G29" s="189"/>
      <c r="H29" s="191"/>
      <c r="I29" s="37" t="s">
        <v>27</v>
      </c>
      <c r="J29" s="38" t="s">
        <v>28</v>
      </c>
      <c r="K29" s="195"/>
      <c r="L29" s="197"/>
    </row>
    <row r="30" spans="1:15">
      <c r="A30" s="165" t="s">
        <v>29</v>
      </c>
      <c r="B30" s="166"/>
      <c r="C30" s="166"/>
      <c r="D30" s="166"/>
      <c r="E30" s="166"/>
      <c r="F30" s="167"/>
      <c r="G30" s="39">
        <v>2</v>
      </c>
      <c r="H30" s="40">
        <v>3</v>
      </c>
      <c r="I30" s="41" t="s">
        <v>13</v>
      </c>
      <c r="J30" s="42" t="s">
        <v>30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31</v>
      </c>
      <c r="H31" s="39">
        <v>1</v>
      </c>
      <c r="I31" s="48">
        <f>SUM(I32+I43+I62+I83+I90+I110+I136+I155+I165)</f>
        <v>49652</v>
      </c>
      <c r="J31" s="48">
        <f>SUM(J32+J43+J62+J83+J90+J110+J136+J155+J165)</f>
        <v>0</v>
      </c>
      <c r="K31" s="49">
        <f>SUM(K32+K43+K62+K83+K90+K110+K136+K155+K165)</f>
        <v>0</v>
      </c>
      <c r="L31" s="48">
        <f>SUM(L32+L43+L62+L83+L90+L110+L136+L155+L165)</f>
        <v>0</v>
      </c>
      <c r="M31" s="50"/>
      <c r="N31" s="50"/>
      <c r="O31" s="50"/>
    </row>
    <row r="32" spans="1:15" ht="17.25" hidden="1" customHeight="1">
      <c r="A32" s="44">
        <v>2</v>
      </c>
      <c r="B32" s="51">
        <v>1</v>
      </c>
      <c r="C32" s="52"/>
      <c r="D32" s="164"/>
      <c r="E32" s="54"/>
      <c r="F32" s="55"/>
      <c r="G32" s="56" t="s">
        <v>32</v>
      </c>
      <c r="H32" s="39">
        <v>2</v>
      </c>
      <c r="I32" s="48">
        <f>SUM(I33+I39)</f>
        <v>0</v>
      </c>
      <c r="J32" s="48">
        <f>SUM(J33+J39)</f>
        <v>0</v>
      </c>
      <c r="K32" s="57">
        <f>SUM(K33+K39)</f>
        <v>0</v>
      </c>
      <c r="L32" s="58">
        <f>SUM(L33+L39)</f>
        <v>0</v>
      </c>
    </row>
    <row r="33" spans="1:12" hidden="1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33</v>
      </c>
      <c r="H33" s="39">
        <v>3</v>
      </c>
      <c r="I33" s="48">
        <f>SUM(I34)</f>
        <v>0</v>
      </c>
      <c r="J33" s="48">
        <f>SUM(J34)</f>
        <v>0</v>
      </c>
      <c r="K33" s="49">
        <f>SUM(K34)</f>
        <v>0</v>
      </c>
      <c r="L33" s="48">
        <f>SUM(L34)</f>
        <v>0</v>
      </c>
    </row>
    <row r="34" spans="1:12" hidden="1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33</v>
      </c>
      <c r="H34" s="39">
        <v>4</v>
      </c>
      <c r="I34" s="48">
        <f>SUM(I35+I37)</f>
        <v>0</v>
      </c>
      <c r="J34" s="48">
        <f t="shared" ref="J34:L35" si="0">SUM(J35)</f>
        <v>0</v>
      </c>
      <c r="K34" s="48">
        <f t="shared" si="0"/>
        <v>0</v>
      </c>
      <c r="L34" s="48">
        <f t="shared" si="0"/>
        <v>0</v>
      </c>
    </row>
    <row r="35" spans="1:12" hidden="1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34</v>
      </c>
      <c r="H35" s="39">
        <v>5</v>
      </c>
      <c r="I35" s="49">
        <f>SUM(I36)</f>
        <v>0</v>
      </c>
      <c r="J35" s="49">
        <f t="shared" si="0"/>
        <v>0</v>
      </c>
      <c r="K35" s="49">
        <f t="shared" si="0"/>
        <v>0</v>
      </c>
      <c r="L35" s="49">
        <f t="shared" si="0"/>
        <v>0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34</v>
      </c>
      <c r="H36" s="39">
        <v>6</v>
      </c>
      <c r="I36" s="64"/>
      <c r="J36" s="65"/>
      <c r="K36" s="65"/>
      <c r="L36" s="65"/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35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35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 hidden="1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36</v>
      </c>
      <c r="H39" s="39">
        <v>9</v>
      </c>
      <c r="I39" s="49">
        <f t="shared" ref="I39:L41" si="1">I40</f>
        <v>0</v>
      </c>
      <c r="J39" s="48">
        <f t="shared" si="1"/>
        <v>0</v>
      </c>
      <c r="K39" s="49">
        <f t="shared" si="1"/>
        <v>0</v>
      </c>
      <c r="L39" s="48">
        <f t="shared" si="1"/>
        <v>0</v>
      </c>
    </row>
    <row r="40" spans="1:12" hidden="1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36</v>
      </c>
      <c r="H40" s="39">
        <v>10</v>
      </c>
      <c r="I40" s="49">
        <f t="shared" si="1"/>
        <v>0</v>
      </c>
      <c r="J40" s="48">
        <f t="shared" si="1"/>
        <v>0</v>
      </c>
      <c r="K40" s="48">
        <f t="shared" si="1"/>
        <v>0</v>
      </c>
      <c r="L40" s="48">
        <f t="shared" si="1"/>
        <v>0</v>
      </c>
    </row>
    <row r="41" spans="1:12" hidden="1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36</v>
      </c>
      <c r="H41" s="39">
        <v>11</v>
      </c>
      <c r="I41" s="48">
        <f t="shared" si="1"/>
        <v>0</v>
      </c>
      <c r="J41" s="48">
        <f t="shared" si="1"/>
        <v>0</v>
      </c>
      <c r="K41" s="48">
        <f t="shared" si="1"/>
        <v>0</v>
      </c>
      <c r="L41" s="48">
        <f t="shared" si="1"/>
        <v>0</v>
      </c>
    </row>
    <row r="42" spans="1:12" hidden="1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36</v>
      </c>
      <c r="H42" s="39">
        <v>12</v>
      </c>
      <c r="I42" s="66"/>
      <c r="J42" s="65"/>
      <c r="K42" s="65"/>
      <c r="L42" s="65"/>
    </row>
    <row r="43" spans="1:12">
      <c r="A43" s="67">
        <v>2</v>
      </c>
      <c r="B43" s="68">
        <v>2</v>
      </c>
      <c r="C43" s="52"/>
      <c r="D43" s="164"/>
      <c r="E43" s="54"/>
      <c r="F43" s="55"/>
      <c r="G43" s="56" t="s">
        <v>37</v>
      </c>
      <c r="H43" s="39">
        <v>13</v>
      </c>
      <c r="I43" s="69">
        <f t="shared" ref="I43:L45" si="2">I44</f>
        <v>49652</v>
      </c>
      <c r="J43" s="70">
        <f t="shared" si="2"/>
        <v>0</v>
      </c>
      <c r="K43" s="69">
        <f t="shared" si="2"/>
        <v>0</v>
      </c>
      <c r="L43" s="69">
        <f t="shared" si="2"/>
        <v>0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164" t="s">
        <v>37</v>
      </c>
      <c r="H44" s="39">
        <v>14</v>
      </c>
      <c r="I44" s="48">
        <f t="shared" si="2"/>
        <v>49652</v>
      </c>
      <c r="J44" s="49">
        <f t="shared" si="2"/>
        <v>0</v>
      </c>
      <c r="K44" s="48">
        <f t="shared" si="2"/>
        <v>0</v>
      </c>
      <c r="L44" s="49">
        <f t="shared" si="2"/>
        <v>0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164" t="s">
        <v>37</v>
      </c>
      <c r="H45" s="39">
        <v>15</v>
      </c>
      <c r="I45" s="48">
        <f t="shared" si="2"/>
        <v>49652</v>
      </c>
      <c r="J45" s="49">
        <f t="shared" si="2"/>
        <v>0</v>
      </c>
      <c r="K45" s="58">
        <f t="shared" si="2"/>
        <v>0</v>
      </c>
      <c r="L45" s="58">
        <f t="shared" si="2"/>
        <v>0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164" t="s">
        <v>37</v>
      </c>
      <c r="H46" s="39">
        <v>16</v>
      </c>
      <c r="I46" s="76">
        <f>SUM(I47:I61)</f>
        <v>49652</v>
      </c>
      <c r="J46" s="76">
        <f>SUM(J47:J61)</f>
        <v>0</v>
      </c>
      <c r="K46" s="77">
        <f>SUM(K47:K61)</f>
        <v>0</v>
      </c>
      <c r="L46" s="77">
        <f>SUM(L47:L61)</f>
        <v>0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38</v>
      </c>
      <c r="H47" s="39">
        <v>17</v>
      </c>
      <c r="I47" s="65">
        <v>0</v>
      </c>
      <c r="J47" s="65">
        <v>0</v>
      </c>
      <c r="K47" s="65">
        <v>0</v>
      </c>
      <c r="L47" s="65">
        <v>0</v>
      </c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39</v>
      </c>
      <c r="H48" s="39">
        <v>18</v>
      </c>
      <c r="I48" s="65"/>
      <c r="J48" s="65"/>
      <c r="K48" s="65"/>
      <c r="L48" s="65"/>
    </row>
    <row r="49" spans="1:12" ht="25.5" hidden="1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40</v>
      </c>
      <c r="H49" s="39">
        <v>19</v>
      </c>
      <c r="I49" s="65"/>
      <c r="J49" s="65"/>
      <c r="K49" s="65"/>
      <c r="L49" s="65"/>
    </row>
    <row r="50" spans="1:12" ht="15" hidden="1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20</v>
      </c>
      <c r="G50" s="61" t="s">
        <v>49</v>
      </c>
      <c r="H50" s="39">
        <v>28</v>
      </c>
      <c r="I50" s="65"/>
      <c r="J50" s="65"/>
      <c r="K50" s="65"/>
      <c r="L50" s="65"/>
    </row>
    <row r="51" spans="1:12" ht="25.5" hidden="1" customHeight="1">
      <c r="A51" s="79">
        <v>2</v>
      </c>
      <c r="B51" s="54">
        <v>2</v>
      </c>
      <c r="C51" s="52">
        <v>1</v>
      </c>
      <c r="D51" s="164">
        <v>1</v>
      </c>
      <c r="E51" s="54">
        <v>1</v>
      </c>
      <c r="F51" s="55">
        <v>7</v>
      </c>
      <c r="G51" s="164" t="s">
        <v>42</v>
      </c>
      <c r="H51" s="39">
        <v>21</v>
      </c>
      <c r="I51" s="65"/>
      <c r="J51" s="65"/>
      <c r="K51" s="65"/>
      <c r="L51" s="65"/>
    </row>
    <row r="52" spans="1:12" hidden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11</v>
      </c>
      <c r="G52" s="61" t="s">
        <v>43</v>
      </c>
      <c r="H52" s="39">
        <v>22</v>
      </c>
      <c r="I52" s="66"/>
      <c r="J52" s="65"/>
      <c r="K52" s="65"/>
      <c r="L52" s="65"/>
    </row>
    <row r="53" spans="1:12" ht="25.5" hidden="1" customHeight="1">
      <c r="A53" s="71">
        <v>2</v>
      </c>
      <c r="B53" s="80">
        <v>2</v>
      </c>
      <c r="C53" s="81">
        <v>1</v>
      </c>
      <c r="D53" s="81">
        <v>1</v>
      </c>
      <c r="E53" s="81">
        <v>1</v>
      </c>
      <c r="F53" s="82">
        <v>12</v>
      </c>
      <c r="G53" s="83" t="s">
        <v>44</v>
      </c>
      <c r="H53" s="39">
        <v>23</v>
      </c>
      <c r="I53" s="84"/>
      <c r="J53" s="65"/>
      <c r="K53" s="65"/>
      <c r="L53" s="65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14</v>
      </c>
      <c r="G54" s="85" t="s">
        <v>45</v>
      </c>
      <c r="H54" s="39">
        <v>24</v>
      </c>
      <c r="I54" s="66"/>
      <c r="J54" s="66"/>
      <c r="K54" s="66"/>
      <c r="L54" s="66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15</v>
      </c>
      <c r="G55" s="61" t="s">
        <v>46</v>
      </c>
      <c r="H55" s="39">
        <v>25</v>
      </c>
      <c r="I55" s="66"/>
      <c r="J55" s="65"/>
      <c r="K55" s="65"/>
      <c r="L55" s="65"/>
    </row>
    <row r="56" spans="1:12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16</v>
      </c>
      <c r="G56" s="61" t="s">
        <v>47</v>
      </c>
      <c r="H56" s="39">
        <v>26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/>
      <c r="J58" s="65"/>
      <c r="K58" s="65"/>
      <c r="L58" s="65"/>
    </row>
    <row r="59" spans="1:12" ht="25.5" hidden="1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/>
      <c r="J59" s="65"/>
      <c r="K59" s="65"/>
      <c r="L59" s="65"/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33</v>
      </c>
      <c r="I61" s="66">
        <v>49652</v>
      </c>
      <c r="J61" s="65">
        <v>0</v>
      </c>
      <c r="K61" s="65">
        <v>0</v>
      </c>
      <c r="L61" s="65">
        <v>0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164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164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164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164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164">
        <v>1</v>
      </c>
      <c r="E115" s="54">
        <v>1</v>
      </c>
      <c r="F115" s="96">
        <v>2</v>
      </c>
      <c r="G115" s="164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164"/>
      <c r="E120" s="54"/>
      <c r="F120" s="96"/>
      <c r="G120" s="164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164"/>
      <c r="E124" s="54"/>
      <c r="F124" s="96"/>
      <c r="G124" s="164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 hidden="1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107</v>
      </c>
      <c r="I136" s="49">
        <f>SUM(I137+I142+I150)</f>
        <v>0</v>
      </c>
      <c r="J136" s="89">
        <f>SUM(J137+J142+J150)</f>
        <v>0</v>
      </c>
      <c r="K136" s="49">
        <f>SUM(K137+K142+K150)</f>
        <v>0</v>
      </c>
      <c r="L136" s="48">
        <f>SUM(L137+L142+L150)</f>
        <v>0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164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121</v>
      </c>
      <c r="I150" s="49">
        <f t="shared" ref="I150:L151" si="16">I151</f>
        <v>0</v>
      </c>
      <c r="J150" s="89">
        <f t="shared" si="16"/>
        <v>0</v>
      </c>
      <c r="K150" s="49">
        <f t="shared" si="16"/>
        <v>0</v>
      </c>
      <c r="L150" s="48">
        <f t="shared" si="16"/>
        <v>0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0</v>
      </c>
      <c r="J151" s="103">
        <f t="shared" si="16"/>
        <v>0</v>
      </c>
      <c r="K151" s="77">
        <f t="shared" si="16"/>
        <v>0</v>
      </c>
      <c r="L151" s="76">
        <f t="shared" si="16"/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0</v>
      </c>
      <c r="J152" s="89">
        <f>SUM(J153:J154)</f>
        <v>0</v>
      </c>
      <c r="K152" s="49">
        <f>SUM(K153:K154)</f>
        <v>0</v>
      </c>
      <c r="L152" s="48">
        <f>SUM(L153:L154)</f>
        <v>0</v>
      </c>
    </row>
    <row r="153" spans="1:12" hidden="1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164" t="s">
        <v>103</v>
      </c>
      <c r="H153" s="105">
        <v>124</v>
      </c>
      <c r="I153" s="107"/>
      <c r="J153" s="107"/>
      <c r="K153" s="107"/>
      <c r="L153" s="107"/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164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164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164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164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164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164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164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164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164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152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153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164">
        <v>1</v>
      </c>
      <c r="C183" s="54">
        <v>1</v>
      </c>
      <c r="D183" s="52"/>
      <c r="E183" s="52"/>
      <c r="F183" s="116"/>
      <c r="G183" s="63" t="s">
        <v>125</v>
      </c>
      <c r="H183" s="105">
        <v>154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164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164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164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164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164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174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176</v>
      </c>
      <c r="I205" s="64"/>
      <c r="J205" s="66"/>
      <c r="K205" s="66"/>
      <c r="L205" s="66"/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164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164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164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164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164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164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164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164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164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164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164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164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164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342</v>
      </c>
      <c r="I365" s="99">
        <f>SUM(I31+I181)</f>
        <v>49652</v>
      </c>
      <c r="J365" s="99">
        <f>SUM(J31+J181)</f>
        <v>0</v>
      </c>
      <c r="K365" s="99">
        <f>SUM(K31+K181)</f>
        <v>0</v>
      </c>
      <c r="L365" s="99">
        <f>SUM(L31+L181)</f>
        <v>0</v>
      </c>
      <c r="P365" s="133"/>
      <c r="Q365" s="142"/>
      <c r="R365" s="142"/>
    </row>
    <row r="366" spans="1:18">
      <c r="G366" s="50"/>
      <c r="H366" s="39"/>
      <c r="I366" s="134"/>
      <c r="J366" s="135"/>
      <c r="K366" s="135"/>
      <c r="L366" s="135"/>
    </row>
    <row r="367" spans="1:18" ht="24" customHeight="1">
      <c r="D367" s="199" t="s">
        <v>229</v>
      </c>
      <c r="E367" s="199"/>
      <c r="F367" s="199"/>
      <c r="G367" s="199"/>
      <c r="H367" s="163"/>
      <c r="I367" s="137"/>
      <c r="J367" s="135"/>
      <c r="K367" s="198" t="s">
        <v>226</v>
      </c>
      <c r="L367" s="198"/>
    </row>
    <row r="368" spans="1:18" ht="18.75" customHeight="1">
      <c r="A368" s="138"/>
      <c r="B368" s="138"/>
      <c r="C368" s="138"/>
      <c r="D368" s="200" t="s">
        <v>217</v>
      </c>
      <c r="E368" s="200"/>
      <c r="F368" s="200"/>
      <c r="G368" s="200"/>
      <c r="I368" s="159" t="s">
        <v>218</v>
      </c>
      <c r="K368" s="168" t="s">
        <v>219</v>
      </c>
      <c r="L368" s="168"/>
    </row>
    <row r="369" spans="4:12" ht="4.5" customHeight="1">
      <c r="I369" s="140"/>
      <c r="K369" s="140"/>
      <c r="L369" s="140"/>
    </row>
    <row r="370" spans="4:12" ht="13.5" customHeight="1">
      <c r="D370" s="154" t="s">
        <v>227</v>
      </c>
      <c r="E370" s="154"/>
      <c r="F370" s="154"/>
      <c r="G370" s="154"/>
      <c r="I370" s="140"/>
      <c r="K370" s="198" t="s">
        <v>225</v>
      </c>
      <c r="L370" s="198"/>
    </row>
    <row r="371" spans="4:12" ht="36" customHeight="1">
      <c r="D371" s="182" t="s">
        <v>231</v>
      </c>
      <c r="E371" s="183"/>
      <c r="F371" s="183"/>
      <c r="G371" s="183"/>
      <c r="H371" s="161"/>
      <c r="I371" s="141" t="s">
        <v>218</v>
      </c>
      <c r="K371" s="168" t="s">
        <v>219</v>
      </c>
      <c r="L371" s="168"/>
    </row>
  </sheetData>
  <mergeCells count="30">
    <mergeCell ref="K370:L370"/>
    <mergeCell ref="D371:G371"/>
    <mergeCell ref="K371:L371"/>
    <mergeCell ref="K28:K29"/>
    <mergeCell ref="L28:L29"/>
    <mergeCell ref="A30:F30"/>
    <mergeCell ref="D367:G367"/>
    <mergeCell ref="K367:L367"/>
    <mergeCell ref="D368:G368"/>
    <mergeCell ref="K368:L368"/>
    <mergeCell ref="A23:I23"/>
    <mergeCell ref="A24:I24"/>
    <mergeCell ref="G26:H26"/>
    <mergeCell ref="A27:I27"/>
    <mergeCell ref="A28:F29"/>
    <mergeCell ref="G28:G29"/>
    <mergeCell ref="H28:H29"/>
    <mergeCell ref="I28:J28"/>
    <mergeCell ref="A19:L19"/>
    <mergeCell ref="J1:L1"/>
    <mergeCell ref="A4:L4"/>
    <mergeCell ref="A6:L6"/>
    <mergeCell ref="A7:L7"/>
    <mergeCell ref="G10:K10"/>
    <mergeCell ref="A11:L11"/>
    <mergeCell ref="G12:K12"/>
    <mergeCell ref="G13:K13"/>
    <mergeCell ref="B14:L14"/>
    <mergeCell ref="G16:K16"/>
    <mergeCell ref="G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Forma Nr.2 VB stipr.</vt:lpstr>
      <vt:lpstr>Forma Nr.2 VB psich.</vt:lpstr>
      <vt:lpstr>Forma Nr.2 SB psich.</vt:lpstr>
      <vt:lpstr>Forma Nr. 2 SB projekas</vt:lpstr>
      <vt:lpstr>Forma Nr. 2 ES projektas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2026-04-02T06:37:23Z</cp:lastPrinted>
  <dcterms:created xsi:type="dcterms:W3CDTF">2022-03-30T11:04:35Z</dcterms:created>
  <dcterms:modified xsi:type="dcterms:W3CDTF">2026-04-02T06:40:12Z</dcterms:modified>
  <cp:category/>
</cp:coreProperties>
</file>